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320" windowHeight="11055"/>
  </bookViews>
  <sheets>
    <sheet name="ced1" sheetId="1" r:id="rId1"/>
  </sheets>
  <calcPr calcId="125725"/>
</workbook>
</file>

<file path=xl/calcChain.xml><?xml version="1.0" encoding="utf-8"?>
<calcChain xmlns="http://schemas.openxmlformats.org/spreadsheetml/2006/main">
  <c r="E4" i="1"/>
  <c r="G6"/>
  <c r="E5"/>
  <c r="E6"/>
  <c r="E7"/>
  <c r="G7" s="1"/>
  <c r="G5" l="1"/>
  <c r="C7"/>
  <c r="Q17" s="1"/>
  <c r="R17" s="1"/>
  <c r="P17" s="1"/>
  <c r="Q52"/>
  <c r="R52" s="1"/>
  <c r="P52" s="1"/>
  <c r="Q64"/>
  <c r="R64" s="1"/>
  <c r="P64" s="1"/>
  <c r="Q96"/>
  <c r="R96" s="1"/>
  <c r="P96" s="1"/>
  <c r="Q100"/>
  <c r="R100" s="1"/>
  <c r="P100" s="1"/>
  <c r="Q25"/>
  <c r="R25" s="1"/>
  <c r="P25" s="1"/>
  <c r="Q29"/>
  <c r="R29" s="1"/>
  <c r="P29" s="1"/>
  <c r="Q33"/>
  <c r="R33" s="1"/>
  <c r="P33" s="1"/>
  <c r="Q41"/>
  <c r="R41" s="1"/>
  <c r="P41" s="1"/>
  <c r="Q45"/>
  <c r="R45" s="1"/>
  <c r="P45" s="1"/>
  <c r="Q49"/>
  <c r="R49" s="1"/>
  <c r="P49" s="1"/>
  <c r="Q57"/>
  <c r="R57" s="1"/>
  <c r="P57" s="1"/>
  <c r="Q61"/>
  <c r="R61" s="1"/>
  <c r="P61" s="1"/>
  <c r="Q65"/>
  <c r="R65" s="1"/>
  <c r="P65" s="1"/>
  <c r="Q73"/>
  <c r="R73" s="1"/>
  <c r="P73" s="1"/>
  <c r="Q77"/>
  <c r="R77" s="1"/>
  <c r="P77" s="1"/>
  <c r="Q81"/>
  <c r="R81" s="1"/>
  <c r="P81" s="1"/>
  <c r="Q89"/>
  <c r="R89" s="1"/>
  <c r="P89" s="1"/>
  <c r="Q93"/>
  <c r="R93" s="1"/>
  <c r="P93" s="1"/>
  <c r="Q97"/>
  <c r="R97" s="1"/>
  <c r="P97" s="1"/>
  <c r="Q18"/>
  <c r="R18" s="1"/>
  <c r="P18" s="1"/>
  <c r="Q22"/>
  <c r="R22" s="1"/>
  <c r="P22" s="1"/>
  <c r="Q26"/>
  <c r="R26" s="1"/>
  <c r="P26" s="1"/>
  <c r="Q34"/>
  <c r="R34" s="1"/>
  <c r="P34" s="1"/>
  <c r="Q38"/>
  <c r="R38" s="1"/>
  <c r="P38" s="1"/>
  <c r="Q42"/>
  <c r="R42" s="1"/>
  <c r="P42" s="1"/>
  <c r="Q50"/>
  <c r="R50" s="1"/>
  <c r="P50" s="1"/>
  <c r="Q54"/>
  <c r="R54" s="1"/>
  <c r="P54" s="1"/>
  <c r="Q58"/>
  <c r="R58" s="1"/>
  <c r="P58" s="1"/>
  <c r="Q66"/>
  <c r="R66" s="1"/>
  <c r="P66" s="1"/>
  <c r="Q70"/>
  <c r="R70" s="1"/>
  <c r="P70" s="1"/>
  <c r="Q74"/>
  <c r="R74" s="1"/>
  <c r="P74" s="1"/>
  <c r="Q82"/>
  <c r="R82" s="1"/>
  <c r="P82" s="1"/>
  <c r="Q86"/>
  <c r="R86" s="1"/>
  <c r="P86" s="1"/>
  <c r="Q90"/>
  <c r="R90" s="1"/>
  <c r="P90" s="1"/>
  <c r="Q94"/>
  <c r="R94" s="1"/>
  <c r="P94" s="1"/>
  <c r="Q98"/>
  <c r="R98" s="1"/>
  <c r="P98" s="1"/>
  <c r="Q102"/>
  <c r="R102" s="1"/>
  <c r="P102" s="1"/>
  <c r="Q19"/>
  <c r="R19" s="1"/>
  <c r="P19" s="1"/>
  <c r="Q23"/>
  <c r="R23" s="1"/>
  <c r="P23" s="1"/>
  <c r="Q27"/>
  <c r="R27" s="1"/>
  <c r="P27" s="1"/>
  <c r="Q31"/>
  <c r="R31" s="1"/>
  <c r="P31" s="1"/>
  <c r="Q35"/>
  <c r="R35" s="1"/>
  <c r="P35" s="1"/>
  <c r="Q39"/>
  <c r="R39" s="1"/>
  <c r="P39" s="1"/>
  <c r="Q43"/>
  <c r="R43" s="1"/>
  <c r="P43" s="1"/>
  <c r="Q47"/>
  <c r="R47" s="1"/>
  <c r="P47" s="1"/>
  <c r="Q51"/>
  <c r="R51" s="1"/>
  <c r="P51" s="1"/>
  <c r="Q55"/>
  <c r="R55" s="1"/>
  <c r="P55" s="1"/>
  <c r="Q59"/>
  <c r="R59" s="1"/>
  <c r="P59" s="1"/>
  <c r="Q63"/>
  <c r="R63" s="1"/>
  <c r="P63" s="1"/>
  <c r="Q67"/>
  <c r="R67" s="1"/>
  <c r="P67" s="1"/>
  <c r="Q71"/>
  <c r="R71" s="1"/>
  <c r="P71" s="1"/>
  <c r="Q75"/>
  <c r="R75" s="1"/>
  <c r="P75" s="1"/>
  <c r="Q79"/>
  <c r="R79" s="1"/>
  <c r="P79" s="1"/>
  <c r="Q83"/>
  <c r="R83" s="1"/>
  <c r="P83" s="1"/>
  <c r="Q87"/>
  <c r="R87" s="1"/>
  <c r="P87" s="1"/>
  <c r="Q91"/>
  <c r="R91" s="1"/>
  <c r="P91" s="1"/>
  <c r="Q95"/>
  <c r="R95" s="1"/>
  <c r="P95" s="1"/>
  <c r="Q99"/>
  <c r="R99" s="1"/>
  <c r="P99" s="1"/>
  <c r="Q80" l="1"/>
  <c r="R80" s="1"/>
  <c r="P80" s="1"/>
  <c r="Q20"/>
  <c r="R20" s="1"/>
  <c r="P20" s="1"/>
  <c r="Q78"/>
  <c r="R78" s="1"/>
  <c r="P78" s="1"/>
  <c r="Q62"/>
  <c r="R62" s="1"/>
  <c r="P62" s="1"/>
  <c r="Q46"/>
  <c r="R46" s="1"/>
  <c r="P46" s="1"/>
  <c r="Q30"/>
  <c r="R30" s="1"/>
  <c r="P30" s="1"/>
  <c r="Q101"/>
  <c r="R101" s="1"/>
  <c r="P101" s="1"/>
  <c r="Q85"/>
  <c r="R85" s="1"/>
  <c r="P85" s="1"/>
  <c r="Q69"/>
  <c r="R69" s="1"/>
  <c r="P69" s="1"/>
  <c r="Q53"/>
  <c r="R53" s="1"/>
  <c r="P53" s="1"/>
  <c r="Q37"/>
  <c r="R37" s="1"/>
  <c r="P37" s="1"/>
  <c r="Q21"/>
  <c r="R21" s="1"/>
  <c r="P21" s="1"/>
  <c r="Q84"/>
  <c r="R84" s="1"/>
  <c r="P84" s="1"/>
  <c r="Q48"/>
  <c r="R48" s="1"/>
  <c r="P48" s="1"/>
  <c r="Q68"/>
  <c r="R68" s="1"/>
  <c r="P68" s="1"/>
  <c r="Q36"/>
  <c r="R36" s="1"/>
  <c r="P36" s="1"/>
  <c r="Q32"/>
  <c r="R32" s="1"/>
  <c r="P32" s="1"/>
  <c r="Q88"/>
  <c r="R88" s="1"/>
  <c r="P88" s="1"/>
  <c r="Q72"/>
  <c r="R72" s="1"/>
  <c r="P72" s="1"/>
  <c r="Q56"/>
  <c r="R56" s="1"/>
  <c r="P56" s="1"/>
  <c r="Q40"/>
  <c r="R40" s="1"/>
  <c r="P40" s="1"/>
  <c r="Q24"/>
  <c r="R24" s="1"/>
  <c r="P24" s="1"/>
  <c r="Q15"/>
  <c r="R15" s="1"/>
  <c r="P15" s="1"/>
  <c r="Q92"/>
  <c r="R92" s="1"/>
  <c r="P92" s="1"/>
  <c r="Q76"/>
  <c r="R76" s="1"/>
  <c r="P76" s="1"/>
  <c r="Q60"/>
  <c r="R60" s="1"/>
  <c r="P60" s="1"/>
  <c r="Q44"/>
  <c r="R44" s="1"/>
  <c r="P44" s="1"/>
  <c r="Q28"/>
  <c r="R28" s="1"/>
  <c r="P28" s="1"/>
  <c r="Q16"/>
  <c r="R16" s="1"/>
  <c r="P16" s="1"/>
</calcChain>
</file>

<file path=xl/sharedStrings.xml><?xml version="1.0" encoding="utf-8"?>
<sst xmlns="http://schemas.openxmlformats.org/spreadsheetml/2006/main" count="24" uniqueCount="24">
  <si>
    <t>a</t>
  </si>
  <si>
    <t>b</t>
  </si>
  <si>
    <t>c</t>
  </si>
  <si>
    <t>p</t>
  </si>
  <si>
    <t>a²</t>
  </si>
  <si>
    <t>b²</t>
  </si>
  <si>
    <t>c²</t>
  </si>
  <si>
    <t>(c+b)²</t>
  </si>
  <si>
    <t>racine(c²+a²)</t>
  </si>
  <si>
    <t>a/c</t>
  </si>
  <si>
    <t>atan(a/c)</t>
  </si>
  <si>
    <t>λ0</t>
  </si>
  <si>
    <t>Activité 3 - Mesure expérimentale de la loi E-S</t>
  </si>
  <si>
    <t>Activité 1 - Modélisation vectorielle de la loi E-S</t>
  </si>
  <si>
    <t>Activité 2 - Modèle numérique - Loi E-S</t>
  </si>
  <si>
    <t>Données à renseigner (en mm) - Cases oranges</t>
  </si>
  <si>
    <r>
      <rPr>
        <b/>
        <sz val="10"/>
        <rFont val="Calibri"/>
        <family val="2"/>
      </rPr>
      <t>θ</t>
    </r>
    <r>
      <rPr>
        <b/>
        <sz val="8"/>
        <rFont val="Calibri"/>
        <family val="2"/>
      </rPr>
      <t>32 (</t>
    </r>
    <r>
      <rPr>
        <b/>
        <sz val="10"/>
        <rFont val="Arial"/>
        <family val="2"/>
      </rPr>
      <t>°) Ecrire la formule</t>
    </r>
  </si>
  <si>
    <r>
      <rPr>
        <b/>
        <sz val="10"/>
        <rFont val="Calibri"/>
        <family val="2"/>
      </rPr>
      <t>θ51</t>
    </r>
    <r>
      <rPr>
        <b/>
        <sz val="10"/>
        <rFont val="Arial"/>
        <family val="2"/>
      </rPr>
      <t xml:space="preserve"> mesuré (°) - Données issues de la mesure</t>
    </r>
  </si>
  <si>
    <r>
      <rPr>
        <b/>
        <sz val="10"/>
        <rFont val="Calibri"/>
        <family val="2"/>
      </rPr>
      <t>θ</t>
    </r>
    <r>
      <rPr>
        <b/>
        <sz val="8"/>
        <rFont val="Calibri"/>
        <family val="2"/>
      </rPr>
      <t>32</t>
    </r>
    <r>
      <rPr>
        <b/>
        <sz val="10"/>
        <rFont val="Arial"/>
        <family val="2"/>
      </rPr>
      <t xml:space="preserve"> (tr) - Données issues de la mesure</t>
    </r>
  </si>
  <si>
    <t>λ - Obtenues par calcul (déjà remplies)</t>
  </si>
  <si>
    <t>θ51 théorique (°) - Obtenues par calcul (déjà remplies)</t>
  </si>
  <si>
    <t>λ²  - Obtenues par calcul (déjà remplies)</t>
  </si>
  <si>
    <t>θ32 Inventor(°) - Données issues d'Inventor</t>
  </si>
  <si>
    <t>θ51 Inventor (°) - Données issues d'Inventor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</si>
</sst>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2"/>
      <name val="Arial"/>
      <family val="2"/>
    </font>
    <font>
      <b/>
      <sz val="8"/>
      <name val="Calibri"/>
      <family val="2"/>
    </font>
    <font>
      <sz val="10"/>
      <color theme="1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/>
    <xf numFmtId="0" fontId="0" fillId="3" borderId="1" xfId="0" applyFill="1" applyBorder="1"/>
    <xf numFmtId="0" fontId="4" fillId="2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9" fillId="5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5" fillId="7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 la loi E/S</a:t>
            </a:r>
          </a:p>
        </c:rich>
      </c:tx>
      <c:layout>
        <c:manualLayout>
          <c:xMode val="edge"/>
          <c:yMode val="edge"/>
          <c:x val="0.37632161205184972"/>
          <c:y val="2.63157894736842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842208312830565E-2"/>
          <c:y val="0.16897506925207756"/>
          <c:w val="0.6962654545079161"/>
          <c:h val="0.71052631578947367"/>
        </c:manualLayout>
      </c:layout>
      <c:scatterChart>
        <c:scatterStyle val="smoothMarker"/>
        <c:ser>
          <c:idx val="0"/>
          <c:order val="0"/>
          <c:tx>
            <c:strRef>
              <c:f>'ced1'!$M$14</c:f>
              <c:strCache>
                <c:ptCount val="1"/>
                <c:pt idx="0">
                  <c:v>θ51 mesuré (°) - Données issues de la mesure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'ced1'!$L$15:$L$102</c:f>
              <c:numCache>
                <c:formatCode>General</c:formatCode>
                <c:ptCount val="88"/>
              </c:numCache>
            </c:numRef>
          </c:xVal>
          <c:yVal>
            <c:numRef>
              <c:f>'ced1'!$M$15:$M$102</c:f>
              <c:numCache>
                <c:formatCode>General</c:formatCode>
                <c:ptCount val="88"/>
              </c:numCache>
            </c:numRef>
          </c:yVal>
          <c:smooth val="1"/>
        </c:ser>
        <c:ser>
          <c:idx val="1"/>
          <c:order val="1"/>
          <c:tx>
            <c:strRef>
              <c:f>'ced1'!$P$14</c:f>
              <c:strCache>
                <c:ptCount val="1"/>
                <c:pt idx="0">
                  <c:v>θ51 théorique (°) - Obtenues par calcul (déjà remplies)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'ced1'!$L$15:$L$102</c:f>
              <c:numCache>
                <c:formatCode>General</c:formatCode>
                <c:ptCount val="88"/>
              </c:numCache>
            </c:numRef>
          </c:xVal>
          <c:yVal>
            <c:numRef>
              <c:f>'ced1'!$P$15:$P$102</c:f>
              <c:numCache>
                <c:formatCode>General</c:formatCode>
                <c:ptCount val="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'ced1'!$V$14</c:f>
              <c:strCache>
                <c:ptCount val="1"/>
                <c:pt idx="0">
                  <c:v>θ51 Inventor (°) - Données issues d'Inventor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'ced1'!$U$15:$U$515</c:f>
              <c:numCache>
                <c:formatCode>General</c:formatCode>
                <c:ptCount val="501"/>
              </c:numCache>
            </c:numRef>
          </c:xVal>
          <c:yVal>
            <c:numRef>
              <c:f>'ced1'!$V$15:$V$515</c:f>
              <c:numCache>
                <c:formatCode>General</c:formatCode>
                <c:ptCount val="501"/>
              </c:numCache>
            </c:numRef>
          </c:yVal>
          <c:smooth val="1"/>
        </c:ser>
        <c:axId val="118232192"/>
        <c:axId val="118234496"/>
      </c:scatterChart>
      <c:valAx>
        <c:axId val="118232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l-GR"/>
                  <a:t>θ</a:t>
                </a:r>
                <a:r>
                  <a:rPr lang="fr-FR"/>
                  <a:t>32 (°)</a:t>
                </a:r>
              </a:p>
            </c:rich>
          </c:tx>
          <c:layout>
            <c:manualLayout>
              <c:xMode val="edge"/>
              <c:yMode val="edge"/>
              <c:x val="0.40732938532953017"/>
              <c:y val="0.911357340720221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234496"/>
        <c:crosses val="autoZero"/>
        <c:crossBetween val="midCat"/>
      </c:valAx>
      <c:valAx>
        <c:axId val="118234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l-GR"/>
                  <a:t>θ</a:t>
                </a:r>
                <a:r>
                  <a:rPr lang="fr-FR"/>
                  <a:t>51(°)</a:t>
                </a:r>
              </a:p>
            </c:rich>
          </c:tx>
          <c:layout>
            <c:manualLayout>
              <c:xMode val="edge"/>
              <c:yMode val="edge"/>
              <c:x val="1.1275553919156541E-2"/>
              <c:y val="0.441828254847645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2321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8169232247078172"/>
          <c:y val="0.33898044766876079"/>
          <c:w val="0.1656096981876117"/>
          <c:h val="0.287369724851809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15874</xdr:rowOff>
    </xdr:from>
    <xdr:to>
      <xdr:col>9</xdr:col>
      <xdr:colOff>587375</xdr:colOff>
      <xdr:row>50</xdr:row>
      <xdr:rowOff>31749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174625</xdr:colOff>
      <xdr:row>1</xdr:row>
      <xdr:rowOff>0</xdr:rowOff>
    </xdr:from>
    <xdr:to>
      <xdr:col>10</xdr:col>
      <xdr:colOff>347503</xdr:colOff>
      <xdr:row>9</xdr:row>
      <xdr:rowOff>58615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8625" y="158750"/>
          <a:ext cx="2458878" cy="1328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515"/>
  <sheetViews>
    <sheetView tabSelected="1" zoomScale="60" zoomScaleNormal="60" workbookViewId="0">
      <selection activeCell="L5" sqref="L5"/>
    </sheetView>
  </sheetViews>
  <sheetFormatPr baseColWidth="10" defaultRowHeight="12.75"/>
  <cols>
    <col min="11" max="11" width="20.5703125" customWidth="1"/>
    <col min="12" max="12" width="19.85546875" customWidth="1"/>
    <col min="13" max="13" width="25.85546875" style="5" customWidth="1"/>
    <col min="14" max="14" width="18.42578125" style="9" customWidth="1"/>
    <col min="15" max="15" width="10.7109375" style="9" customWidth="1"/>
    <col min="16" max="16" width="18.5703125" customWidth="1"/>
    <col min="17" max="17" width="23.5703125" customWidth="1"/>
    <col min="18" max="18" width="30.28515625" customWidth="1"/>
    <col min="20" max="20" width="6.28515625" customWidth="1"/>
    <col min="21" max="21" width="29.7109375" customWidth="1"/>
    <col min="22" max="22" width="31.42578125" customWidth="1"/>
    <col min="28" max="28" width="15.85546875" customWidth="1"/>
    <col min="31" max="31" width="15.140625" customWidth="1"/>
    <col min="32" max="34" width="19.28515625" customWidth="1"/>
    <col min="35" max="35" width="17.7109375" customWidth="1"/>
    <col min="36" max="36" width="14.42578125" customWidth="1"/>
  </cols>
  <sheetData>
    <row r="2" spans="1:30">
      <c r="B2" s="16" t="s">
        <v>15</v>
      </c>
      <c r="C2" s="16"/>
      <c r="D2" s="16"/>
      <c r="E2" s="16"/>
      <c r="F2" s="16"/>
      <c r="G2" s="16"/>
      <c r="H2" s="15"/>
      <c r="I2" s="15"/>
      <c r="J2" s="15"/>
    </row>
    <row r="3" spans="1:30">
      <c r="B3" s="1" t="s">
        <v>3</v>
      </c>
      <c r="C3" s="6"/>
      <c r="D3" s="2"/>
      <c r="E3" s="3"/>
      <c r="F3" s="2"/>
      <c r="G3" s="2"/>
      <c r="H3" s="4"/>
      <c r="I3" s="4"/>
      <c r="J3" s="4"/>
    </row>
    <row r="4" spans="1:30">
      <c r="A4" s="9"/>
      <c r="B4" s="1" t="s">
        <v>0</v>
      </c>
      <c r="C4" s="6"/>
      <c r="D4" s="1" t="s">
        <v>4</v>
      </c>
      <c r="E4" s="3">
        <f>C4*C4</f>
        <v>0</v>
      </c>
      <c r="F4" s="2"/>
      <c r="G4" s="2"/>
      <c r="H4" s="4"/>
      <c r="I4" s="4"/>
      <c r="J4" s="4"/>
    </row>
    <row r="5" spans="1:30">
      <c r="A5" s="9"/>
      <c r="B5" s="1" t="s">
        <v>1</v>
      </c>
      <c r="C5" s="6"/>
      <c r="D5" s="1" t="s">
        <v>5</v>
      </c>
      <c r="E5" s="3">
        <f>C5*C5</f>
        <v>0</v>
      </c>
      <c r="F5" s="1" t="s">
        <v>8</v>
      </c>
      <c r="G5" s="2">
        <f>SQRT(E6+E4)</f>
        <v>0</v>
      </c>
      <c r="H5" s="4"/>
      <c r="I5" s="4"/>
      <c r="J5" s="4"/>
    </row>
    <row r="6" spans="1:30">
      <c r="A6" s="9"/>
      <c r="B6" s="1" t="s">
        <v>2</v>
      </c>
      <c r="C6" s="6"/>
      <c r="D6" s="1" t="s">
        <v>6</v>
      </c>
      <c r="E6" s="3">
        <f>C6*C6</f>
        <v>0</v>
      </c>
      <c r="F6" s="1" t="s">
        <v>7</v>
      </c>
      <c r="G6" s="2">
        <f>(C5+C6)*(C5+C6)</f>
        <v>0</v>
      </c>
      <c r="H6" s="4"/>
      <c r="I6" s="4"/>
      <c r="J6" s="4"/>
    </row>
    <row r="7" spans="1:30">
      <c r="A7" s="9"/>
      <c r="B7" s="7" t="s">
        <v>11</v>
      </c>
      <c r="C7" s="2">
        <f>SQRT(E4+G6)</f>
        <v>0</v>
      </c>
      <c r="D7" s="1" t="s">
        <v>9</v>
      </c>
      <c r="E7" s="3" t="e">
        <f>C4/C6</f>
        <v>#DIV/0!</v>
      </c>
      <c r="F7" s="1" t="s">
        <v>10</v>
      </c>
      <c r="G7" s="2" t="e">
        <f>ATAN(E7)</f>
        <v>#DIV/0!</v>
      </c>
      <c r="H7" s="4"/>
      <c r="I7" s="4"/>
      <c r="J7" s="4"/>
    </row>
    <row r="8" spans="1:30">
      <c r="A8" s="9"/>
      <c r="B8" s="9"/>
      <c r="C8" s="9"/>
      <c r="D8" s="9"/>
      <c r="E8" s="9"/>
      <c r="F8" s="9"/>
    </row>
    <row r="13" spans="1:30" s="17" customFormat="1" ht="15.75">
      <c r="K13" s="18" t="s">
        <v>12</v>
      </c>
      <c r="L13" s="18"/>
      <c r="M13" s="18"/>
      <c r="N13" s="19"/>
      <c r="O13" s="19"/>
      <c r="P13" s="20" t="s">
        <v>13</v>
      </c>
      <c r="Q13" s="20"/>
      <c r="R13" s="20"/>
      <c r="U13" s="20" t="s">
        <v>14</v>
      </c>
      <c r="V13" s="20"/>
    </row>
    <row r="14" spans="1:30" s="17" customFormat="1" ht="45.75" customHeight="1">
      <c r="K14" s="21" t="s">
        <v>18</v>
      </c>
      <c r="L14" s="21" t="s">
        <v>16</v>
      </c>
      <c r="M14" s="21" t="s">
        <v>17</v>
      </c>
      <c r="N14" s="22"/>
      <c r="O14" s="22"/>
      <c r="P14" s="25" t="s">
        <v>20</v>
      </c>
      <c r="Q14" s="26" t="s">
        <v>19</v>
      </c>
      <c r="R14" s="26" t="s">
        <v>21</v>
      </c>
      <c r="S14" s="23"/>
      <c r="U14" s="24" t="s">
        <v>22</v>
      </c>
      <c r="V14" s="24" t="s">
        <v>23</v>
      </c>
      <c r="AD14" s="23"/>
    </row>
    <row r="15" spans="1:30">
      <c r="K15" s="10"/>
      <c r="L15" s="10"/>
      <c r="M15" s="11"/>
      <c r="N15" s="8"/>
      <c r="O15" s="8"/>
      <c r="P15" s="12" t="e">
        <f t="shared" ref="P15:P46" si="0">(ACOS((R15-($E$4+$E$5+$E$6))/(2*$C$5*$G$5))-$G$7)*360/(2*PI())</f>
        <v>#DIV/0!</v>
      </c>
      <c r="Q15" s="13">
        <f t="shared" ref="Q15:Q46" si="1">$C$7-$C$3*L15/360</f>
        <v>0</v>
      </c>
      <c r="R15" s="13">
        <f>Q15*Q15</f>
        <v>0</v>
      </c>
      <c r="U15" s="14"/>
      <c r="V15" s="14"/>
      <c r="AD15" s="4"/>
    </row>
    <row r="16" spans="1:30">
      <c r="K16" s="10"/>
      <c r="L16" s="10"/>
      <c r="M16" s="11"/>
      <c r="N16" s="8"/>
      <c r="O16" s="8"/>
      <c r="P16" s="12" t="e">
        <f t="shared" si="0"/>
        <v>#DIV/0!</v>
      </c>
      <c r="Q16" s="13">
        <f t="shared" si="1"/>
        <v>0</v>
      </c>
      <c r="R16" s="13">
        <f t="shared" ref="R16:R79" si="2">Q16*Q16</f>
        <v>0</v>
      </c>
      <c r="U16" s="14"/>
      <c r="V16" s="14"/>
      <c r="AD16" s="4"/>
    </row>
    <row r="17" spans="11:30">
      <c r="K17" s="10"/>
      <c r="L17" s="10"/>
      <c r="M17" s="11"/>
      <c r="N17" s="8"/>
      <c r="O17" s="8"/>
      <c r="P17" s="12" t="e">
        <f t="shared" si="0"/>
        <v>#DIV/0!</v>
      </c>
      <c r="Q17" s="13">
        <f t="shared" si="1"/>
        <v>0</v>
      </c>
      <c r="R17" s="13">
        <f t="shared" si="2"/>
        <v>0</v>
      </c>
      <c r="U17" s="14"/>
      <c r="V17" s="14"/>
      <c r="AD17" s="4"/>
    </row>
    <row r="18" spans="11:30">
      <c r="K18" s="10"/>
      <c r="L18" s="10"/>
      <c r="M18" s="11"/>
      <c r="N18" s="8"/>
      <c r="O18" s="8"/>
      <c r="P18" s="12" t="e">
        <f t="shared" si="0"/>
        <v>#DIV/0!</v>
      </c>
      <c r="Q18" s="13">
        <f t="shared" si="1"/>
        <v>0</v>
      </c>
      <c r="R18" s="13">
        <f t="shared" si="2"/>
        <v>0</v>
      </c>
      <c r="U18" s="14"/>
      <c r="V18" s="14"/>
      <c r="AD18" s="4"/>
    </row>
    <row r="19" spans="11:30">
      <c r="K19" s="10"/>
      <c r="L19" s="10"/>
      <c r="M19" s="11"/>
      <c r="N19" s="8"/>
      <c r="O19" s="8"/>
      <c r="P19" s="12" t="e">
        <f t="shared" si="0"/>
        <v>#DIV/0!</v>
      </c>
      <c r="Q19" s="13">
        <f t="shared" si="1"/>
        <v>0</v>
      </c>
      <c r="R19" s="13">
        <f t="shared" si="2"/>
        <v>0</v>
      </c>
      <c r="U19" s="14"/>
      <c r="V19" s="14"/>
    </row>
    <row r="20" spans="11:30">
      <c r="K20" s="10"/>
      <c r="L20" s="10"/>
      <c r="M20" s="11"/>
      <c r="N20" s="8"/>
      <c r="O20" s="8"/>
      <c r="P20" s="12" t="e">
        <f t="shared" si="0"/>
        <v>#DIV/0!</v>
      </c>
      <c r="Q20" s="13">
        <f t="shared" si="1"/>
        <v>0</v>
      </c>
      <c r="R20" s="13">
        <f t="shared" si="2"/>
        <v>0</v>
      </c>
      <c r="U20" s="14"/>
      <c r="V20" s="14"/>
    </row>
    <row r="21" spans="11:30">
      <c r="K21" s="10"/>
      <c r="L21" s="10"/>
      <c r="M21" s="11"/>
      <c r="N21" s="8"/>
      <c r="O21" s="8"/>
      <c r="P21" s="12" t="e">
        <f t="shared" si="0"/>
        <v>#DIV/0!</v>
      </c>
      <c r="Q21" s="13">
        <f t="shared" si="1"/>
        <v>0</v>
      </c>
      <c r="R21" s="13">
        <f t="shared" si="2"/>
        <v>0</v>
      </c>
      <c r="U21" s="14"/>
      <c r="V21" s="14"/>
    </row>
    <row r="22" spans="11:30">
      <c r="K22" s="10"/>
      <c r="L22" s="10"/>
      <c r="M22" s="11"/>
      <c r="N22" s="8"/>
      <c r="O22" s="8"/>
      <c r="P22" s="12" t="e">
        <f t="shared" si="0"/>
        <v>#DIV/0!</v>
      </c>
      <c r="Q22" s="13">
        <f t="shared" si="1"/>
        <v>0</v>
      </c>
      <c r="R22" s="13">
        <f t="shared" si="2"/>
        <v>0</v>
      </c>
      <c r="U22" s="14"/>
      <c r="V22" s="14"/>
    </row>
    <row r="23" spans="11:30">
      <c r="K23" s="10"/>
      <c r="L23" s="10"/>
      <c r="M23" s="11"/>
      <c r="N23" s="8"/>
      <c r="O23" s="8"/>
      <c r="P23" s="12" t="e">
        <f t="shared" si="0"/>
        <v>#DIV/0!</v>
      </c>
      <c r="Q23" s="13">
        <f t="shared" si="1"/>
        <v>0</v>
      </c>
      <c r="R23" s="13">
        <f t="shared" si="2"/>
        <v>0</v>
      </c>
      <c r="U23" s="14"/>
      <c r="V23" s="14"/>
    </row>
    <row r="24" spans="11:30">
      <c r="K24" s="10"/>
      <c r="L24" s="10"/>
      <c r="M24" s="11"/>
      <c r="N24" s="8"/>
      <c r="O24" s="8"/>
      <c r="P24" s="12" t="e">
        <f t="shared" si="0"/>
        <v>#DIV/0!</v>
      </c>
      <c r="Q24" s="13">
        <f t="shared" si="1"/>
        <v>0</v>
      </c>
      <c r="R24" s="13">
        <f t="shared" si="2"/>
        <v>0</v>
      </c>
      <c r="U24" s="14"/>
      <c r="V24" s="14"/>
    </row>
    <row r="25" spans="11:30">
      <c r="K25" s="10"/>
      <c r="L25" s="10"/>
      <c r="M25" s="11"/>
      <c r="N25" s="8"/>
      <c r="O25" s="8"/>
      <c r="P25" s="12" t="e">
        <f t="shared" si="0"/>
        <v>#DIV/0!</v>
      </c>
      <c r="Q25" s="13">
        <f t="shared" si="1"/>
        <v>0</v>
      </c>
      <c r="R25" s="13">
        <f t="shared" si="2"/>
        <v>0</v>
      </c>
      <c r="U25" s="14"/>
      <c r="V25" s="14"/>
    </row>
    <row r="26" spans="11:30">
      <c r="K26" s="10"/>
      <c r="L26" s="10"/>
      <c r="M26" s="11"/>
      <c r="N26" s="8"/>
      <c r="O26" s="8"/>
      <c r="P26" s="12" t="e">
        <f t="shared" si="0"/>
        <v>#DIV/0!</v>
      </c>
      <c r="Q26" s="13">
        <f t="shared" si="1"/>
        <v>0</v>
      </c>
      <c r="R26" s="13">
        <f t="shared" si="2"/>
        <v>0</v>
      </c>
      <c r="U26" s="14"/>
      <c r="V26" s="14"/>
    </row>
    <row r="27" spans="11:30">
      <c r="K27" s="10"/>
      <c r="L27" s="10"/>
      <c r="M27" s="11"/>
      <c r="N27" s="8"/>
      <c r="O27" s="8"/>
      <c r="P27" s="12" t="e">
        <f t="shared" si="0"/>
        <v>#DIV/0!</v>
      </c>
      <c r="Q27" s="13">
        <f t="shared" si="1"/>
        <v>0</v>
      </c>
      <c r="R27" s="13">
        <f t="shared" si="2"/>
        <v>0</v>
      </c>
      <c r="U27" s="14"/>
      <c r="V27" s="14"/>
    </row>
    <row r="28" spans="11:30">
      <c r="K28" s="10"/>
      <c r="L28" s="10"/>
      <c r="M28" s="11"/>
      <c r="N28" s="8"/>
      <c r="O28" s="8"/>
      <c r="P28" s="12" t="e">
        <f t="shared" si="0"/>
        <v>#DIV/0!</v>
      </c>
      <c r="Q28" s="13">
        <f t="shared" si="1"/>
        <v>0</v>
      </c>
      <c r="R28" s="13">
        <f t="shared" si="2"/>
        <v>0</v>
      </c>
      <c r="U28" s="14"/>
      <c r="V28" s="14"/>
    </row>
    <row r="29" spans="11:30">
      <c r="K29" s="10"/>
      <c r="L29" s="10"/>
      <c r="M29" s="11"/>
      <c r="N29" s="8"/>
      <c r="O29" s="8"/>
      <c r="P29" s="12" t="e">
        <f t="shared" si="0"/>
        <v>#DIV/0!</v>
      </c>
      <c r="Q29" s="13">
        <f t="shared" si="1"/>
        <v>0</v>
      </c>
      <c r="R29" s="13">
        <f t="shared" si="2"/>
        <v>0</v>
      </c>
      <c r="U29" s="14"/>
      <c r="V29" s="14"/>
    </row>
    <row r="30" spans="11:30">
      <c r="K30" s="10"/>
      <c r="L30" s="10"/>
      <c r="M30" s="11"/>
      <c r="N30" s="8"/>
      <c r="O30" s="8"/>
      <c r="P30" s="12" t="e">
        <f t="shared" si="0"/>
        <v>#DIV/0!</v>
      </c>
      <c r="Q30" s="13">
        <f t="shared" si="1"/>
        <v>0</v>
      </c>
      <c r="R30" s="13">
        <f t="shared" si="2"/>
        <v>0</v>
      </c>
      <c r="U30" s="14"/>
      <c r="V30" s="14"/>
    </row>
    <row r="31" spans="11:30">
      <c r="K31" s="10"/>
      <c r="L31" s="10"/>
      <c r="M31" s="11"/>
      <c r="N31" s="8"/>
      <c r="O31" s="8"/>
      <c r="P31" s="12" t="e">
        <f t="shared" si="0"/>
        <v>#DIV/0!</v>
      </c>
      <c r="Q31" s="13">
        <f t="shared" si="1"/>
        <v>0</v>
      </c>
      <c r="R31" s="13">
        <f t="shared" si="2"/>
        <v>0</v>
      </c>
      <c r="U31" s="14"/>
      <c r="V31" s="14"/>
    </row>
    <row r="32" spans="11:30">
      <c r="K32" s="10"/>
      <c r="L32" s="10"/>
      <c r="M32" s="11"/>
      <c r="N32" s="8"/>
      <c r="O32" s="8"/>
      <c r="P32" s="12" t="e">
        <f t="shared" si="0"/>
        <v>#DIV/0!</v>
      </c>
      <c r="Q32" s="13">
        <f t="shared" si="1"/>
        <v>0</v>
      </c>
      <c r="R32" s="13">
        <f t="shared" si="2"/>
        <v>0</v>
      </c>
      <c r="U32" s="14"/>
      <c r="V32" s="14"/>
    </row>
    <row r="33" spans="11:22">
      <c r="K33" s="10"/>
      <c r="L33" s="10"/>
      <c r="M33" s="11"/>
      <c r="N33" s="8"/>
      <c r="O33" s="8"/>
      <c r="P33" s="12" t="e">
        <f t="shared" si="0"/>
        <v>#DIV/0!</v>
      </c>
      <c r="Q33" s="13">
        <f t="shared" si="1"/>
        <v>0</v>
      </c>
      <c r="R33" s="13">
        <f t="shared" si="2"/>
        <v>0</v>
      </c>
      <c r="U33" s="14"/>
      <c r="V33" s="14"/>
    </row>
    <row r="34" spans="11:22">
      <c r="K34" s="10"/>
      <c r="L34" s="10"/>
      <c r="M34" s="11"/>
      <c r="N34" s="8"/>
      <c r="O34" s="8"/>
      <c r="P34" s="12" t="e">
        <f t="shared" si="0"/>
        <v>#DIV/0!</v>
      </c>
      <c r="Q34" s="13">
        <f t="shared" si="1"/>
        <v>0</v>
      </c>
      <c r="R34" s="13">
        <f t="shared" si="2"/>
        <v>0</v>
      </c>
      <c r="U34" s="14"/>
      <c r="V34" s="14"/>
    </row>
    <row r="35" spans="11:22">
      <c r="K35" s="10"/>
      <c r="L35" s="10"/>
      <c r="M35" s="11"/>
      <c r="N35" s="8"/>
      <c r="O35" s="8"/>
      <c r="P35" s="12" t="e">
        <f t="shared" si="0"/>
        <v>#DIV/0!</v>
      </c>
      <c r="Q35" s="13">
        <f t="shared" si="1"/>
        <v>0</v>
      </c>
      <c r="R35" s="13">
        <f t="shared" si="2"/>
        <v>0</v>
      </c>
      <c r="U35" s="14"/>
      <c r="V35" s="14"/>
    </row>
    <row r="36" spans="11:22">
      <c r="K36" s="10"/>
      <c r="L36" s="10"/>
      <c r="M36" s="11"/>
      <c r="N36" s="8"/>
      <c r="O36" s="8"/>
      <c r="P36" s="12" t="e">
        <f t="shared" si="0"/>
        <v>#DIV/0!</v>
      </c>
      <c r="Q36" s="13">
        <f t="shared" si="1"/>
        <v>0</v>
      </c>
      <c r="R36" s="13">
        <f t="shared" si="2"/>
        <v>0</v>
      </c>
      <c r="U36" s="14"/>
      <c r="V36" s="14"/>
    </row>
    <row r="37" spans="11:22">
      <c r="K37" s="10"/>
      <c r="L37" s="10"/>
      <c r="M37" s="11"/>
      <c r="N37" s="8"/>
      <c r="O37" s="8"/>
      <c r="P37" s="12" t="e">
        <f t="shared" si="0"/>
        <v>#DIV/0!</v>
      </c>
      <c r="Q37" s="13">
        <f t="shared" si="1"/>
        <v>0</v>
      </c>
      <c r="R37" s="13">
        <f t="shared" si="2"/>
        <v>0</v>
      </c>
      <c r="U37" s="14"/>
      <c r="V37" s="14"/>
    </row>
    <row r="38" spans="11:22">
      <c r="K38" s="10"/>
      <c r="L38" s="10"/>
      <c r="M38" s="11"/>
      <c r="N38" s="8"/>
      <c r="O38" s="8"/>
      <c r="P38" s="12" t="e">
        <f t="shared" si="0"/>
        <v>#DIV/0!</v>
      </c>
      <c r="Q38" s="13">
        <f t="shared" si="1"/>
        <v>0</v>
      </c>
      <c r="R38" s="13">
        <f t="shared" si="2"/>
        <v>0</v>
      </c>
      <c r="U38" s="14"/>
      <c r="V38" s="14"/>
    </row>
    <row r="39" spans="11:22">
      <c r="K39" s="10"/>
      <c r="L39" s="10"/>
      <c r="M39" s="11"/>
      <c r="N39" s="8"/>
      <c r="O39" s="8"/>
      <c r="P39" s="12" t="e">
        <f t="shared" si="0"/>
        <v>#DIV/0!</v>
      </c>
      <c r="Q39" s="13">
        <f t="shared" si="1"/>
        <v>0</v>
      </c>
      <c r="R39" s="13">
        <f t="shared" si="2"/>
        <v>0</v>
      </c>
      <c r="U39" s="14"/>
      <c r="V39" s="14"/>
    </row>
    <row r="40" spans="11:22">
      <c r="K40" s="10"/>
      <c r="L40" s="10"/>
      <c r="M40" s="11"/>
      <c r="N40" s="8"/>
      <c r="O40" s="8"/>
      <c r="P40" s="12" t="e">
        <f t="shared" si="0"/>
        <v>#DIV/0!</v>
      </c>
      <c r="Q40" s="13">
        <f t="shared" si="1"/>
        <v>0</v>
      </c>
      <c r="R40" s="13">
        <f t="shared" si="2"/>
        <v>0</v>
      </c>
      <c r="U40" s="14"/>
      <c r="V40" s="14"/>
    </row>
    <row r="41" spans="11:22">
      <c r="K41" s="10"/>
      <c r="L41" s="10"/>
      <c r="M41" s="11"/>
      <c r="N41" s="8"/>
      <c r="O41" s="8"/>
      <c r="P41" s="12" t="e">
        <f t="shared" si="0"/>
        <v>#DIV/0!</v>
      </c>
      <c r="Q41" s="13">
        <f t="shared" si="1"/>
        <v>0</v>
      </c>
      <c r="R41" s="13">
        <f t="shared" si="2"/>
        <v>0</v>
      </c>
      <c r="U41" s="14"/>
      <c r="V41" s="14"/>
    </row>
    <row r="42" spans="11:22">
      <c r="K42" s="10"/>
      <c r="L42" s="10"/>
      <c r="M42" s="11"/>
      <c r="N42" s="8"/>
      <c r="O42" s="8"/>
      <c r="P42" s="12" t="e">
        <f t="shared" si="0"/>
        <v>#DIV/0!</v>
      </c>
      <c r="Q42" s="13">
        <f t="shared" si="1"/>
        <v>0</v>
      </c>
      <c r="R42" s="13">
        <f t="shared" si="2"/>
        <v>0</v>
      </c>
      <c r="U42" s="14"/>
      <c r="V42" s="14"/>
    </row>
    <row r="43" spans="11:22">
      <c r="K43" s="10"/>
      <c r="L43" s="10"/>
      <c r="M43" s="11"/>
      <c r="N43" s="8"/>
      <c r="O43" s="8"/>
      <c r="P43" s="12" t="e">
        <f t="shared" si="0"/>
        <v>#DIV/0!</v>
      </c>
      <c r="Q43" s="13">
        <f t="shared" si="1"/>
        <v>0</v>
      </c>
      <c r="R43" s="13">
        <f t="shared" si="2"/>
        <v>0</v>
      </c>
      <c r="U43" s="14"/>
      <c r="V43" s="14"/>
    </row>
    <row r="44" spans="11:22">
      <c r="K44" s="10"/>
      <c r="L44" s="10"/>
      <c r="M44" s="11"/>
      <c r="N44" s="8"/>
      <c r="O44" s="8"/>
      <c r="P44" s="12" t="e">
        <f t="shared" si="0"/>
        <v>#DIV/0!</v>
      </c>
      <c r="Q44" s="13">
        <f t="shared" si="1"/>
        <v>0</v>
      </c>
      <c r="R44" s="13">
        <f t="shared" si="2"/>
        <v>0</v>
      </c>
      <c r="U44" s="14"/>
      <c r="V44" s="14"/>
    </row>
    <row r="45" spans="11:22">
      <c r="K45" s="10"/>
      <c r="L45" s="10"/>
      <c r="M45" s="11"/>
      <c r="N45" s="8"/>
      <c r="O45" s="8"/>
      <c r="P45" s="12" t="e">
        <f t="shared" si="0"/>
        <v>#DIV/0!</v>
      </c>
      <c r="Q45" s="13">
        <f t="shared" si="1"/>
        <v>0</v>
      </c>
      <c r="R45" s="13">
        <f t="shared" si="2"/>
        <v>0</v>
      </c>
      <c r="U45" s="14"/>
      <c r="V45" s="14"/>
    </row>
    <row r="46" spans="11:22">
      <c r="K46" s="10"/>
      <c r="L46" s="10"/>
      <c r="M46" s="11"/>
      <c r="N46" s="8"/>
      <c r="O46" s="8"/>
      <c r="P46" s="12" t="e">
        <f t="shared" si="0"/>
        <v>#DIV/0!</v>
      </c>
      <c r="Q46" s="13">
        <f t="shared" si="1"/>
        <v>0</v>
      </c>
      <c r="R46" s="13">
        <f t="shared" si="2"/>
        <v>0</v>
      </c>
      <c r="U46" s="14"/>
      <c r="V46" s="14"/>
    </row>
    <row r="47" spans="11:22">
      <c r="K47" s="10"/>
      <c r="L47" s="10"/>
      <c r="M47" s="11"/>
      <c r="N47" s="8"/>
      <c r="O47" s="8"/>
      <c r="P47" s="12" t="e">
        <f t="shared" ref="P47:P78" si="3">(ACOS((R47-($E$4+$E$5+$E$6))/(2*$C$5*$G$5))-$G$7)*360/(2*PI())</f>
        <v>#DIV/0!</v>
      </c>
      <c r="Q47" s="13">
        <f t="shared" ref="Q47:Q78" si="4">$C$7-$C$3*L47/360</f>
        <v>0</v>
      </c>
      <c r="R47" s="13">
        <f t="shared" si="2"/>
        <v>0</v>
      </c>
      <c r="U47" s="14"/>
      <c r="V47" s="14"/>
    </row>
    <row r="48" spans="11:22">
      <c r="K48" s="10"/>
      <c r="L48" s="10"/>
      <c r="M48" s="11"/>
      <c r="N48" s="8"/>
      <c r="O48" s="8"/>
      <c r="P48" s="12" t="e">
        <f t="shared" si="3"/>
        <v>#DIV/0!</v>
      </c>
      <c r="Q48" s="13">
        <f t="shared" si="4"/>
        <v>0</v>
      </c>
      <c r="R48" s="13">
        <f t="shared" si="2"/>
        <v>0</v>
      </c>
      <c r="U48" s="14"/>
      <c r="V48" s="14"/>
    </row>
    <row r="49" spans="11:22">
      <c r="K49" s="10"/>
      <c r="L49" s="10"/>
      <c r="M49" s="11"/>
      <c r="N49" s="8"/>
      <c r="O49" s="8"/>
      <c r="P49" s="12" t="e">
        <f t="shared" si="3"/>
        <v>#DIV/0!</v>
      </c>
      <c r="Q49" s="13">
        <f t="shared" si="4"/>
        <v>0</v>
      </c>
      <c r="R49" s="13">
        <f t="shared" si="2"/>
        <v>0</v>
      </c>
      <c r="U49" s="14"/>
      <c r="V49" s="14"/>
    </row>
    <row r="50" spans="11:22">
      <c r="K50" s="10"/>
      <c r="L50" s="10"/>
      <c r="M50" s="11"/>
      <c r="N50" s="8"/>
      <c r="O50" s="8"/>
      <c r="P50" s="12" t="e">
        <f t="shared" si="3"/>
        <v>#DIV/0!</v>
      </c>
      <c r="Q50" s="13">
        <f t="shared" si="4"/>
        <v>0</v>
      </c>
      <c r="R50" s="13">
        <f t="shared" si="2"/>
        <v>0</v>
      </c>
      <c r="U50" s="14"/>
      <c r="V50" s="14"/>
    </row>
    <row r="51" spans="11:22">
      <c r="K51" s="10"/>
      <c r="L51" s="10"/>
      <c r="M51" s="11"/>
      <c r="N51" s="8"/>
      <c r="O51" s="8"/>
      <c r="P51" s="12" t="e">
        <f t="shared" si="3"/>
        <v>#DIV/0!</v>
      </c>
      <c r="Q51" s="13">
        <f t="shared" si="4"/>
        <v>0</v>
      </c>
      <c r="R51" s="13">
        <f t="shared" si="2"/>
        <v>0</v>
      </c>
      <c r="U51" s="14"/>
      <c r="V51" s="14"/>
    </row>
    <row r="52" spans="11:22">
      <c r="K52" s="10"/>
      <c r="L52" s="10"/>
      <c r="M52" s="11"/>
      <c r="N52" s="8"/>
      <c r="O52" s="8"/>
      <c r="P52" s="12" t="e">
        <f t="shared" si="3"/>
        <v>#DIV/0!</v>
      </c>
      <c r="Q52" s="13">
        <f t="shared" si="4"/>
        <v>0</v>
      </c>
      <c r="R52" s="13">
        <f t="shared" si="2"/>
        <v>0</v>
      </c>
      <c r="U52" s="14"/>
      <c r="V52" s="14"/>
    </row>
    <row r="53" spans="11:22">
      <c r="K53" s="10"/>
      <c r="L53" s="10"/>
      <c r="M53" s="11"/>
      <c r="N53" s="8"/>
      <c r="O53" s="8"/>
      <c r="P53" s="12" t="e">
        <f t="shared" si="3"/>
        <v>#DIV/0!</v>
      </c>
      <c r="Q53" s="13">
        <f t="shared" si="4"/>
        <v>0</v>
      </c>
      <c r="R53" s="13">
        <f t="shared" si="2"/>
        <v>0</v>
      </c>
      <c r="U53" s="14"/>
      <c r="V53" s="14"/>
    </row>
    <row r="54" spans="11:22">
      <c r="K54" s="10"/>
      <c r="L54" s="10"/>
      <c r="M54" s="11"/>
      <c r="N54" s="8"/>
      <c r="O54" s="8"/>
      <c r="P54" s="12" t="e">
        <f t="shared" si="3"/>
        <v>#DIV/0!</v>
      </c>
      <c r="Q54" s="13">
        <f t="shared" si="4"/>
        <v>0</v>
      </c>
      <c r="R54" s="13">
        <f t="shared" si="2"/>
        <v>0</v>
      </c>
      <c r="U54" s="14"/>
      <c r="V54" s="14"/>
    </row>
    <row r="55" spans="11:22">
      <c r="K55" s="10"/>
      <c r="L55" s="10"/>
      <c r="M55" s="11"/>
      <c r="N55" s="8"/>
      <c r="O55" s="8"/>
      <c r="P55" s="12" t="e">
        <f t="shared" si="3"/>
        <v>#DIV/0!</v>
      </c>
      <c r="Q55" s="13">
        <f t="shared" si="4"/>
        <v>0</v>
      </c>
      <c r="R55" s="13">
        <f t="shared" si="2"/>
        <v>0</v>
      </c>
      <c r="U55" s="14"/>
      <c r="V55" s="14"/>
    </row>
    <row r="56" spans="11:22">
      <c r="K56" s="10"/>
      <c r="L56" s="10"/>
      <c r="M56" s="11"/>
      <c r="N56" s="8"/>
      <c r="O56" s="8"/>
      <c r="P56" s="12" t="e">
        <f t="shared" si="3"/>
        <v>#DIV/0!</v>
      </c>
      <c r="Q56" s="13">
        <f t="shared" si="4"/>
        <v>0</v>
      </c>
      <c r="R56" s="13">
        <f t="shared" si="2"/>
        <v>0</v>
      </c>
      <c r="U56" s="14"/>
      <c r="V56" s="14"/>
    </row>
    <row r="57" spans="11:22">
      <c r="K57" s="10"/>
      <c r="L57" s="10"/>
      <c r="M57" s="11"/>
      <c r="N57" s="8"/>
      <c r="O57" s="8"/>
      <c r="P57" s="12" t="e">
        <f t="shared" si="3"/>
        <v>#DIV/0!</v>
      </c>
      <c r="Q57" s="13">
        <f t="shared" si="4"/>
        <v>0</v>
      </c>
      <c r="R57" s="13">
        <f t="shared" si="2"/>
        <v>0</v>
      </c>
      <c r="U57" s="14"/>
      <c r="V57" s="14"/>
    </row>
    <row r="58" spans="11:22">
      <c r="K58" s="10"/>
      <c r="L58" s="10"/>
      <c r="M58" s="11"/>
      <c r="N58" s="8"/>
      <c r="O58" s="8"/>
      <c r="P58" s="12" t="e">
        <f t="shared" si="3"/>
        <v>#DIV/0!</v>
      </c>
      <c r="Q58" s="13">
        <f t="shared" si="4"/>
        <v>0</v>
      </c>
      <c r="R58" s="13">
        <f t="shared" si="2"/>
        <v>0</v>
      </c>
      <c r="U58" s="14"/>
      <c r="V58" s="14"/>
    </row>
    <row r="59" spans="11:22">
      <c r="K59" s="10"/>
      <c r="L59" s="10"/>
      <c r="M59" s="11"/>
      <c r="N59" s="8"/>
      <c r="O59" s="8"/>
      <c r="P59" s="12" t="e">
        <f t="shared" si="3"/>
        <v>#DIV/0!</v>
      </c>
      <c r="Q59" s="13">
        <f t="shared" si="4"/>
        <v>0</v>
      </c>
      <c r="R59" s="13">
        <f t="shared" si="2"/>
        <v>0</v>
      </c>
      <c r="U59" s="14"/>
      <c r="V59" s="14"/>
    </row>
    <row r="60" spans="11:22">
      <c r="K60" s="10"/>
      <c r="L60" s="10"/>
      <c r="M60" s="11"/>
      <c r="N60" s="8"/>
      <c r="O60" s="8"/>
      <c r="P60" s="12" t="e">
        <f t="shared" si="3"/>
        <v>#DIV/0!</v>
      </c>
      <c r="Q60" s="13">
        <f t="shared" si="4"/>
        <v>0</v>
      </c>
      <c r="R60" s="13">
        <f t="shared" si="2"/>
        <v>0</v>
      </c>
      <c r="U60" s="14"/>
      <c r="V60" s="14"/>
    </row>
    <row r="61" spans="11:22">
      <c r="K61" s="10"/>
      <c r="L61" s="10"/>
      <c r="M61" s="11"/>
      <c r="N61" s="8"/>
      <c r="O61" s="8"/>
      <c r="P61" s="12" t="e">
        <f t="shared" si="3"/>
        <v>#DIV/0!</v>
      </c>
      <c r="Q61" s="13">
        <f t="shared" si="4"/>
        <v>0</v>
      </c>
      <c r="R61" s="13">
        <f t="shared" si="2"/>
        <v>0</v>
      </c>
      <c r="U61" s="14"/>
      <c r="V61" s="14"/>
    </row>
    <row r="62" spans="11:22">
      <c r="K62" s="10"/>
      <c r="L62" s="10"/>
      <c r="M62" s="11"/>
      <c r="N62" s="8"/>
      <c r="O62" s="8"/>
      <c r="P62" s="12" t="e">
        <f t="shared" si="3"/>
        <v>#DIV/0!</v>
      </c>
      <c r="Q62" s="13">
        <f t="shared" si="4"/>
        <v>0</v>
      </c>
      <c r="R62" s="13">
        <f t="shared" si="2"/>
        <v>0</v>
      </c>
      <c r="U62" s="14"/>
      <c r="V62" s="14"/>
    </row>
    <row r="63" spans="11:22">
      <c r="K63" s="10"/>
      <c r="L63" s="10"/>
      <c r="M63" s="11"/>
      <c r="N63" s="8"/>
      <c r="O63" s="8"/>
      <c r="P63" s="12" t="e">
        <f t="shared" si="3"/>
        <v>#DIV/0!</v>
      </c>
      <c r="Q63" s="13">
        <f t="shared" si="4"/>
        <v>0</v>
      </c>
      <c r="R63" s="13">
        <f t="shared" si="2"/>
        <v>0</v>
      </c>
      <c r="U63" s="14"/>
      <c r="V63" s="14"/>
    </row>
    <row r="64" spans="11:22">
      <c r="K64" s="10"/>
      <c r="L64" s="10"/>
      <c r="M64" s="11"/>
      <c r="N64" s="8"/>
      <c r="O64" s="8"/>
      <c r="P64" s="12" t="e">
        <f t="shared" si="3"/>
        <v>#DIV/0!</v>
      </c>
      <c r="Q64" s="13">
        <f t="shared" si="4"/>
        <v>0</v>
      </c>
      <c r="R64" s="13">
        <f t="shared" si="2"/>
        <v>0</v>
      </c>
      <c r="U64" s="14"/>
      <c r="V64" s="14"/>
    </row>
    <row r="65" spans="11:22">
      <c r="K65" s="10"/>
      <c r="L65" s="10"/>
      <c r="M65" s="11"/>
      <c r="N65" s="8"/>
      <c r="O65" s="8"/>
      <c r="P65" s="12" t="e">
        <f t="shared" si="3"/>
        <v>#DIV/0!</v>
      </c>
      <c r="Q65" s="13">
        <f t="shared" si="4"/>
        <v>0</v>
      </c>
      <c r="R65" s="13">
        <f t="shared" si="2"/>
        <v>0</v>
      </c>
      <c r="U65" s="14"/>
      <c r="V65" s="14"/>
    </row>
    <row r="66" spans="11:22">
      <c r="K66" s="10"/>
      <c r="L66" s="10"/>
      <c r="M66" s="11"/>
      <c r="N66" s="8"/>
      <c r="O66" s="8"/>
      <c r="P66" s="12" t="e">
        <f t="shared" si="3"/>
        <v>#DIV/0!</v>
      </c>
      <c r="Q66" s="13">
        <f t="shared" si="4"/>
        <v>0</v>
      </c>
      <c r="R66" s="13">
        <f t="shared" si="2"/>
        <v>0</v>
      </c>
      <c r="U66" s="14"/>
      <c r="V66" s="14"/>
    </row>
    <row r="67" spans="11:22">
      <c r="K67" s="10"/>
      <c r="L67" s="10"/>
      <c r="M67" s="11"/>
      <c r="N67" s="8"/>
      <c r="O67" s="8"/>
      <c r="P67" s="12" t="e">
        <f t="shared" si="3"/>
        <v>#DIV/0!</v>
      </c>
      <c r="Q67" s="13">
        <f t="shared" si="4"/>
        <v>0</v>
      </c>
      <c r="R67" s="13">
        <f t="shared" si="2"/>
        <v>0</v>
      </c>
      <c r="U67" s="14"/>
      <c r="V67" s="14"/>
    </row>
    <row r="68" spans="11:22">
      <c r="K68" s="10"/>
      <c r="L68" s="10"/>
      <c r="M68" s="11"/>
      <c r="N68" s="8"/>
      <c r="O68" s="8"/>
      <c r="P68" s="12" t="e">
        <f t="shared" si="3"/>
        <v>#DIV/0!</v>
      </c>
      <c r="Q68" s="13">
        <f t="shared" si="4"/>
        <v>0</v>
      </c>
      <c r="R68" s="13">
        <f t="shared" si="2"/>
        <v>0</v>
      </c>
      <c r="U68" s="14"/>
      <c r="V68" s="14"/>
    </row>
    <row r="69" spans="11:22">
      <c r="K69" s="10"/>
      <c r="L69" s="10"/>
      <c r="M69" s="11"/>
      <c r="N69" s="8"/>
      <c r="O69" s="8"/>
      <c r="P69" s="12" t="e">
        <f t="shared" si="3"/>
        <v>#DIV/0!</v>
      </c>
      <c r="Q69" s="13">
        <f t="shared" si="4"/>
        <v>0</v>
      </c>
      <c r="R69" s="13">
        <f t="shared" si="2"/>
        <v>0</v>
      </c>
      <c r="U69" s="14"/>
      <c r="V69" s="14"/>
    </row>
    <row r="70" spans="11:22">
      <c r="K70" s="10"/>
      <c r="L70" s="10"/>
      <c r="M70" s="11"/>
      <c r="N70" s="8"/>
      <c r="O70" s="8"/>
      <c r="P70" s="12" t="e">
        <f t="shared" si="3"/>
        <v>#DIV/0!</v>
      </c>
      <c r="Q70" s="13">
        <f t="shared" si="4"/>
        <v>0</v>
      </c>
      <c r="R70" s="13">
        <f t="shared" si="2"/>
        <v>0</v>
      </c>
      <c r="U70" s="14"/>
      <c r="V70" s="14"/>
    </row>
    <row r="71" spans="11:22">
      <c r="K71" s="10"/>
      <c r="L71" s="10"/>
      <c r="M71" s="11"/>
      <c r="N71" s="8"/>
      <c r="O71" s="8"/>
      <c r="P71" s="12" t="e">
        <f t="shared" si="3"/>
        <v>#DIV/0!</v>
      </c>
      <c r="Q71" s="13">
        <f t="shared" si="4"/>
        <v>0</v>
      </c>
      <c r="R71" s="13">
        <f t="shared" si="2"/>
        <v>0</v>
      </c>
      <c r="U71" s="14"/>
      <c r="V71" s="14"/>
    </row>
    <row r="72" spans="11:22">
      <c r="K72" s="10"/>
      <c r="L72" s="10"/>
      <c r="M72" s="11"/>
      <c r="N72" s="8"/>
      <c r="O72" s="8"/>
      <c r="P72" s="12" t="e">
        <f t="shared" si="3"/>
        <v>#DIV/0!</v>
      </c>
      <c r="Q72" s="13">
        <f t="shared" si="4"/>
        <v>0</v>
      </c>
      <c r="R72" s="13">
        <f t="shared" si="2"/>
        <v>0</v>
      </c>
      <c r="U72" s="14"/>
      <c r="V72" s="14"/>
    </row>
    <row r="73" spans="11:22">
      <c r="K73" s="10"/>
      <c r="L73" s="10"/>
      <c r="M73" s="11"/>
      <c r="N73" s="8"/>
      <c r="O73" s="8"/>
      <c r="P73" s="12" t="e">
        <f t="shared" si="3"/>
        <v>#DIV/0!</v>
      </c>
      <c r="Q73" s="13">
        <f t="shared" si="4"/>
        <v>0</v>
      </c>
      <c r="R73" s="13">
        <f t="shared" si="2"/>
        <v>0</v>
      </c>
      <c r="U73" s="14"/>
      <c r="V73" s="14"/>
    </row>
    <row r="74" spans="11:22">
      <c r="K74" s="10"/>
      <c r="L74" s="10"/>
      <c r="M74" s="11"/>
      <c r="N74" s="8"/>
      <c r="O74" s="8"/>
      <c r="P74" s="12" t="e">
        <f t="shared" si="3"/>
        <v>#DIV/0!</v>
      </c>
      <c r="Q74" s="13">
        <f t="shared" si="4"/>
        <v>0</v>
      </c>
      <c r="R74" s="13">
        <f t="shared" si="2"/>
        <v>0</v>
      </c>
      <c r="U74" s="14"/>
      <c r="V74" s="14"/>
    </row>
    <row r="75" spans="11:22">
      <c r="K75" s="10"/>
      <c r="L75" s="10"/>
      <c r="M75" s="11"/>
      <c r="N75" s="8"/>
      <c r="O75" s="8"/>
      <c r="P75" s="12" t="e">
        <f t="shared" si="3"/>
        <v>#DIV/0!</v>
      </c>
      <c r="Q75" s="13">
        <f t="shared" si="4"/>
        <v>0</v>
      </c>
      <c r="R75" s="13">
        <f t="shared" si="2"/>
        <v>0</v>
      </c>
      <c r="U75" s="14"/>
      <c r="V75" s="14"/>
    </row>
    <row r="76" spans="11:22">
      <c r="K76" s="10"/>
      <c r="L76" s="10"/>
      <c r="M76" s="11"/>
      <c r="N76" s="8"/>
      <c r="O76" s="8"/>
      <c r="P76" s="12" t="e">
        <f t="shared" si="3"/>
        <v>#DIV/0!</v>
      </c>
      <c r="Q76" s="13">
        <f t="shared" si="4"/>
        <v>0</v>
      </c>
      <c r="R76" s="13">
        <f t="shared" si="2"/>
        <v>0</v>
      </c>
      <c r="U76" s="14"/>
      <c r="V76" s="14"/>
    </row>
    <row r="77" spans="11:22">
      <c r="K77" s="10"/>
      <c r="L77" s="10"/>
      <c r="M77" s="11"/>
      <c r="N77" s="8"/>
      <c r="O77" s="8"/>
      <c r="P77" s="12" t="e">
        <f t="shared" si="3"/>
        <v>#DIV/0!</v>
      </c>
      <c r="Q77" s="13">
        <f t="shared" si="4"/>
        <v>0</v>
      </c>
      <c r="R77" s="13">
        <f t="shared" si="2"/>
        <v>0</v>
      </c>
      <c r="U77" s="14"/>
      <c r="V77" s="14"/>
    </row>
    <row r="78" spans="11:22">
      <c r="K78" s="10"/>
      <c r="L78" s="10"/>
      <c r="M78" s="11"/>
      <c r="N78" s="8"/>
      <c r="O78" s="8"/>
      <c r="P78" s="12" t="e">
        <f t="shared" si="3"/>
        <v>#DIV/0!</v>
      </c>
      <c r="Q78" s="13">
        <f t="shared" si="4"/>
        <v>0</v>
      </c>
      <c r="R78" s="13">
        <f t="shared" si="2"/>
        <v>0</v>
      </c>
      <c r="U78" s="14"/>
      <c r="V78" s="14"/>
    </row>
    <row r="79" spans="11:22">
      <c r="K79" s="10"/>
      <c r="L79" s="10"/>
      <c r="M79" s="11"/>
      <c r="N79" s="8"/>
      <c r="O79" s="8"/>
      <c r="P79" s="12" t="e">
        <f t="shared" ref="P79:P102" si="5">(ACOS((R79-($E$4+$E$5+$E$6))/(2*$C$5*$G$5))-$G$7)*360/(2*PI())</f>
        <v>#DIV/0!</v>
      </c>
      <c r="Q79" s="13">
        <f t="shared" ref="Q79:Q102" si="6">$C$7-$C$3*L79/360</f>
        <v>0</v>
      </c>
      <c r="R79" s="13">
        <f t="shared" si="2"/>
        <v>0</v>
      </c>
      <c r="U79" s="14"/>
      <c r="V79" s="14"/>
    </row>
    <row r="80" spans="11:22">
      <c r="K80" s="10"/>
      <c r="L80" s="10"/>
      <c r="M80" s="11"/>
      <c r="N80" s="8"/>
      <c r="O80" s="8"/>
      <c r="P80" s="12" t="e">
        <f t="shared" si="5"/>
        <v>#DIV/0!</v>
      </c>
      <c r="Q80" s="13">
        <f t="shared" si="6"/>
        <v>0</v>
      </c>
      <c r="R80" s="13">
        <f t="shared" ref="R80:R102" si="7">Q80*Q80</f>
        <v>0</v>
      </c>
      <c r="U80" s="14"/>
      <c r="V80" s="14"/>
    </row>
    <row r="81" spans="11:22">
      <c r="K81" s="10"/>
      <c r="L81" s="10"/>
      <c r="M81" s="11"/>
      <c r="N81" s="8"/>
      <c r="O81" s="8"/>
      <c r="P81" s="12" t="e">
        <f t="shared" si="5"/>
        <v>#DIV/0!</v>
      </c>
      <c r="Q81" s="13">
        <f t="shared" si="6"/>
        <v>0</v>
      </c>
      <c r="R81" s="13">
        <f t="shared" si="7"/>
        <v>0</v>
      </c>
      <c r="U81" s="14"/>
      <c r="V81" s="14"/>
    </row>
    <row r="82" spans="11:22">
      <c r="K82" s="10"/>
      <c r="L82" s="10"/>
      <c r="M82" s="11"/>
      <c r="N82" s="8"/>
      <c r="O82" s="8"/>
      <c r="P82" s="12" t="e">
        <f t="shared" si="5"/>
        <v>#DIV/0!</v>
      </c>
      <c r="Q82" s="13">
        <f t="shared" si="6"/>
        <v>0</v>
      </c>
      <c r="R82" s="13">
        <f t="shared" si="7"/>
        <v>0</v>
      </c>
      <c r="U82" s="14"/>
      <c r="V82" s="14"/>
    </row>
    <row r="83" spans="11:22">
      <c r="K83" s="10"/>
      <c r="L83" s="10"/>
      <c r="M83" s="11"/>
      <c r="N83" s="8"/>
      <c r="O83" s="8"/>
      <c r="P83" s="12" t="e">
        <f t="shared" si="5"/>
        <v>#DIV/0!</v>
      </c>
      <c r="Q83" s="13">
        <f t="shared" si="6"/>
        <v>0</v>
      </c>
      <c r="R83" s="13">
        <f t="shared" si="7"/>
        <v>0</v>
      </c>
      <c r="U83" s="14"/>
      <c r="V83" s="14"/>
    </row>
    <row r="84" spans="11:22">
      <c r="K84" s="10"/>
      <c r="L84" s="10"/>
      <c r="M84" s="11"/>
      <c r="N84" s="8"/>
      <c r="O84" s="8"/>
      <c r="P84" s="12" t="e">
        <f t="shared" si="5"/>
        <v>#DIV/0!</v>
      </c>
      <c r="Q84" s="13">
        <f t="shared" si="6"/>
        <v>0</v>
      </c>
      <c r="R84" s="13">
        <f t="shared" si="7"/>
        <v>0</v>
      </c>
      <c r="U84" s="14"/>
      <c r="V84" s="14"/>
    </row>
    <row r="85" spans="11:22">
      <c r="K85" s="10"/>
      <c r="L85" s="10"/>
      <c r="M85" s="11"/>
      <c r="N85" s="8"/>
      <c r="O85" s="8"/>
      <c r="P85" s="12" t="e">
        <f t="shared" si="5"/>
        <v>#DIV/0!</v>
      </c>
      <c r="Q85" s="13">
        <f t="shared" si="6"/>
        <v>0</v>
      </c>
      <c r="R85" s="13">
        <f t="shared" si="7"/>
        <v>0</v>
      </c>
      <c r="U85" s="14"/>
      <c r="V85" s="14"/>
    </row>
    <row r="86" spans="11:22">
      <c r="K86" s="10"/>
      <c r="L86" s="10"/>
      <c r="M86" s="11"/>
      <c r="N86" s="8"/>
      <c r="O86" s="8"/>
      <c r="P86" s="12" t="e">
        <f t="shared" si="5"/>
        <v>#DIV/0!</v>
      </c>
      <c r="Q86" s="13">
        <f t="shared" si="6"/>
        <v>0</v>
      </c>
      <c r="R86" s="13">
        <f t="shared" si="7"/>
        <v>0</v>
      </c>
      <c r="U86" s="14"/>
      <c r="V86" s="14"/>
    </row>
    <row r="87" spans="11:22">
      <c r="K87" s="10"/>
      <c r="L87" s="10"/>
      <c r="M87" s="11"/>
      <c r="N87" s="8"/>
      <c r="O87" s="8"/>
      <c r="P87" s="12" t="e">
        <f t="shared" si="5"/>
        <v>#DIV/0!</v>
      </c>
      <c r="Q87" s="13">
        <f t="shared" si="6"/>
        <v>0</v>
      </c>
      <c r="R87" s="13">
        <f t="shared" si="7"/>
        <v>0</v>
      </c>
      <c r="U87" s="14"/>
      <c r="V87" s="14"/>
    </row>
    <row r="88" spans="11:22">
      <c r="K88" s="10"/>
      <c r="L88" s="10"/>
      <c r="M88" s="11"/>
      <c r="N88" s="8"/>
      <c r="O88" s="8"/>
      <c r="P88" s="12" t="e">
        <f t="shared" si="5"/>
        <v>#DIV/0!</v>
      </c>
      <c r="Q88" s="13">
        <f t="shared" si="6"/>
        <v>0</v>
      </c>
      <c r="R88" s="13">
        <f t="shared" si="7"/>
        <v>0</v>
      </c>
      <c r="U88" s="14"/>
      <c r="V88" s="14"/>
    </row>
    <row r="89" spans="11:22">
      <c r="K89" s="10"/>
      <c r="L89" s="10"/>
      <c r="M89" s="11"/>
      <c r="N89" s="8"/>
      <c r="O89" s="8"/>
      <c r="P89" s="12" t="e">
        <f t="shared" si="5"/>
        <v>#DIV/0!</v>
      </c>
      <c r="Q89" s="13">
        <f t="shared" si="6"/>
        <v>0</v>
      </c>
      <c r="R89" s="13">
        <f t="shared" si="7"/>
        <v>0</v>
      </c>
      <c r="U89" s="14"/>
      <c r="V89" s="14"/>
    </row>
    <row r="90" spans="11:22">
      <c r="K90" s="10"/>
      <c r="L90" s="10"/>
      <c r="M90" s="11"/>
      <c r="N90" s="8"/>
      <c r="O90" s="8"/>
      <c r="P90" s="12" t="e">
        <f t="shared" si="5"/>
        <v>#DIV/0!</v>
      </c>
      <c r="Q90" s="13">
        <f t="shared" si="6"/>
        <v>0</v>
      </c>
      <c r="R90" s="13">
        <f t="shared" si="7"/>
        <v>0</v>
      </c>
      <c r="U90" s="14"/>
      <c r="V90" s="14"/>
    </row>
    <row r="91" spans="11:22">
      <c r="K91" s="10"/>
      <c r="L91" s="10"/>
      <c r="M91" s="11"/>
      <c r="N91" s="8"/>
      <c r="O91" s="8"/>
      <c r="P91" s="12" t="e">
        <f t="shared" si="5"/>
        <v>#DIV/0!</v>
      </c>
      <c r="Q91" s="13">
        <f t="shared" si="6"/>
        <v>0</v>
      </c>
      <c r="R91" s="13">
        <f t="shared" si="7"/>
        <v>0</v>
      </c>
      <c r="U91" s="14"/>
      <c r="V91" s="14"/>
    </row>
    <row r="92" spans="11:22">
      <c r="K92" s="10"/>
      <c r="L92" s="10"/>
      <c r="M92" s="11"/>
      <c r="N92" s="8"/>
      <c r="O92" s="8"/>
      <c r="P92" s="12" t="e">
        <f t="shared" si="5"/>
        <v>#DIV/0!</v>
      </c>
      <c r="Q92" s="13">
        <f t="shared" si="6"/>
        <v>0</v>
      </c>
      <c r="R92" s="13">
        <f t="shared" si="7"/>
        <v>0</v>
      </c>
      <c r="U92" s="14"/>
      <c r="V92" s="14"/>
    </row>
    <row r="93" spans="11:22">
      <c r="K93" s="10"/>
      <c r="L93" s="10"/>
      <c r="M93" s="11"/>
      <c r="N93" s="8"/>
      <c r="O93" s="8"/>
      <c r="P93" s="12" t="e">
        <f t="shared" si="5"/>
        <v>#DIV/0!</v>
      </c>
      <c r="Q93" s="13">
        <f t="shared" si="6"/>
        <v>0</v>
      </c>
      <c r="R93" s="13">
        <f t="shared" si="7"/>
        <v>0</v>
      </c>
      <c r="U93" s="14"/>
      <c r="V93" s="14"/>
    </row>
    <row r="94" spans="11:22">
      <c r="K94" s="10"/>
      <c r="L94" s="10"/>
      <c r="M94" s="11"/>
      <c r="N94" s="8"/>
      <c r="O94" s="8"/>
      <c r="P94" s="12" t="e">
        <f t="shared" si="5"/>
        <v>#DIV/0!</v>
      </c>
      <c r="Q94" s="13">
        <f t="shared" si="6"/>
        <v>0</v>
      </c>
      <c r="R94" s="13">
        <f t="shared" si="7"/>
        <v>0</v>
      </c>
      <c r="U94" s="14"/>
      <c r="V94" s="14"/>
    </row>
    <row r="95" spans="11:22">
      <c r="K95" s="10"/>
      <c r="L95" s="10"/>
      <c r="M95" s="11"/>
      <c r="N95" s="8"/>
      <c r="O95" s="8"/>
      <c r="P95" s="12" t="e">
        <f t="shared" si="5"/>
        <v>#DIV/0!</v>
      </c>
      <c r="Q95" s="13">
        <f t="shared" si="6"/>
        <v>0</v>
      </c>
      <c r="R95" s="13">
        <f t="shared" si="7"/>
        <v>0</v>
      </c>
      <c r="U95" s="14"/>
      <c r="V95" s="14"/>
    </row>
    <row r="96" spans="11:22">
      <c r="K96" s="10"/>
      <c r="L96" s="10"/>
      <c r="M96" s="11"/>
      <c r="N96" s="8"/>
      <c r="O96" s="8"/>
      <c r="P96" s="12" t="e">
        <f t="shared" si="5"/>
        <v>#DIV/0!</v>
      </c>
      <c r="Q96" s="13">
        <f t="shared" si="6"/>
        <v>0</v>
      </c>
      <c r="R96" s="13">
        <f t="shared" si="7"/>
        <v>0</v>
      </c>
      <c r="U96" s="14"/>
      <c r="V96" s="14"/>
    </row>
    <row r="97" spans="11:22">
      <c r="K97" s="10"/>
      <c r="L97" s="10"/>
      <c r="M97" s="11"/>
      <c r="N97" s="8"/>
      <c r="O97" s="8"/>
      <c r="P97" s="12" t="e">
        <f t="shared" si="5"/>
        <v>#DIV/0!</v>
      </c>
      <c r="Q97" s="13">
        <f t="shared" si="6"/>
        <v>0</v>
      </c>
      <c r="R97" s="13">
        <f t="shared" si="7"/>
        <v>0</v>
      </c>
      <c r="U97" s="14"/>
      <c r="V97" s="14"/>
    </row>
    <row r="98" spans="11:22">
      <c r="K98" s="10"/>
      <c r="L98" s="10"/>
      <c r="M98" s="11"/>
      <c r="N98" s="8"/>
      <c r="O98" s="8"/>
      <c r="P98" s="12" t="e">
        <f t="shared" si="5"/>
        <v>#DIV/0!</v>
      </c>
      <c r="Q98" s="13">
        <f t="shared" si="6"/>
        <v>0</v>
      </c>
      <c r="R98" s="13">
        <f t="shared" si="7"/>
        <v>0</v>
      </c>
      <c r="U98" s="14"/>
      <c r="V98" s="14"/>
    </row>
    <row r="99" spans="11:22">
      <c r="K99" s="10"/>
      <c r="L99" s="10"/>
      <c r="M99" s="11"/>
      <c r="N99" s="8"/>
      <c r="O99" s="8"/>
      <c r="P99" s="12" t="e">
        <f t="shared" si="5"/>
        <v>#DIV/0!</v>
      </c>
      <c r="Q99" s="13">
        <f t="shared" si="6"/>
        <v>0</v>
      </c>
      <c r="R99" s="13">
        <f t="shared" si="7"/>
        <v>0</v>
      </c>
      <c r="U99" s="14"/>
      <c r="V99" s="14"/>
    </row>
    <row r="100" spans="11:22">
      <c r="K100" s="10"/>
      <c r="L100" s="10"/>
      <c r="M100" s="11"/>
      <c r="N100" s="8"/>
      <c r="O100" s="8"/>
      <c r="P100" s="12" t="e">
        <f t="shared" si="5"/>
        <v>#DIV/0!</v>
      </c>
      <c r="Q100" s="13">
        <f t="shared" si="6"/>
        <v>0</v>
      </c>
      <c r="R100" s="13">
        <f t="shared" si="7"/>
        <v>0</v>
      </c>
      <c r="U100" s="14"/>
      <c r="V100" s="14"/>
    </row>
    <row r="101" spans="11:22">
      <c r="K101" s="10"/>
      <c r="L101" s="10"/>
      <c r="M101" s="11"/>
      <c r="N101" s="8"/>
      <c r="O101" s="8"/>
      <c r="P101" s="12" t="e">
        <f t="shared" si="5"/>
        <v>#DIV/0!</v>
      </c>
      <c r="Q101" s="13">
        <f t="shared" si="6"/>
        <v>0</v>
      </c>
      <c r="R101" s="13">
        <f t="shared" si="7"/>
        <v>0</v>
      </c>
      <c r="U101" s="14"/>
      <c r="V101" s="14"/>
    </row>
    <row r="102" spans="11:22">
      <c r="K102" s="10"/>
      <c r="L102" s="10"/>
      <c r="M102" s="11"/>
      <c r="N102" s="8"/>
      <c r="O102" s="8"/>
      <c r="P102" s="12" t="e">
        <f t="shared" si="5"/>
        <v>#DIV/0!</v>
      </c>
      <c r="Q102" s="13">
        <f t="shared" si="6"/>
        <v>0</v>
      </c>
      <c r="R102" s="13">
        <f t="shared" si="7"/>
        <v>0</v>
      </c>
      <c r="U102" s="14"/>
      <c r="V102" s="14"/>
    </row>
    <row r="103" spans="11:22">
      <c r="U103" s="14"/>
      <c r="V103" s="14"/>
    </row>
    <row r="104" spans="11:22">
      <c r="U104" s="14"/>
      <c r="V104" s="14"/>
    </row>
    <row r="105" spans="11:22">
      <c r="U105" s="14"/>
      <c r="V105" s="14"/>
    </row>
    <row r="106" spans="11:22">
      <c r="U106" s="14"/>
      <c r="V106" s="14"/>
    </row>
    <row r="107" spans="11:22">
      <c r="U107" s="14"/>
      <c r="V107" s="14"/>
    </row>
    <row r="108" spans="11:22">
      <c r="U108" s="14"/>
      <c r="V108" s="14"/>
    </row>
    <row r="109" spans="11:22">
      <c r="U109" s="14"/>
      <c r="V109" s="14"/>
    </row>
    <row r="110" spans="11:22">
      <c r="U110" s="14"/>
      <c r="V110" s="14"/>
    </row>
    <row r="111" spans="11:22">
      <c r="U111" s="14"/>
      <c r="V111" s="14"/>
    </row>
    <row r="112" spans="11:22">
      <c r="U112" s="14"/>
      <c r="V112" s="14"/>
    </row>
    <row r="113" spans="21:22">
      <c r="U113" s="14"/>
      <c r="V113" s="14"/>
    </row>
    <row r="114" spans="21:22">
      <c r="U114" s="14"/>
      <c r="V114" s="14"/>
    </row>
    <row r="115" spans="21:22">
      <c r="U115" s="14"/>
      <c r="V115" s="14"/>
    </row>
    <row r="116" spans="21:22">
      <c r="U116" s="14"/>
      <c r="V116" s="14"/>
    </row>
    <row r="117" spans="21:22">
      <c r="U117" s="14"/>
      <c r="V117" s="14"/>
    </row>
    <row r="118" spans="21:22">
      <c r="U118" s="14"/>
      <c r="V118" s="14"/>
    </row>
    <row r="119" spans="21:22">
      <c r="U119" s="14"/>
      <c r="V119" s="14"/>
    </row>
    <row r="120" spans="21:22">
      <c r="U120" s="14"/>
      <c r="V120" s="14"/>
    </row>
    <row r="121" spans="21:22">
      <c r="U121" s="14"/>
      <c r="V121" s="14"/>
    </row>
    <row r="122" spans="21:22">
      <c r="U122" s="14"/>
      <c r="V122" s="14"/>
    </row>
    <row r="123" spans="21:22">
      <c r="U123" s="14"/>
      <c r="V123" s="14"/>
    </row>
    <row r="124" spans="21:22">
      <c r="U124" s="14"/>
      <c r="V124" s="14"/>
    </row>
    <row r="125" spans="21:22">
      <c r="U125" s="14"/>
      <c r="V125" s="14"/>
    </row>
    <row r="126" spans="21:22">
      <c r="U126" s="14"/>
      <c r="V126" s="14"/>
    </row>
    <row r="127" spans="21:22">
      <c r="U127" s="14"/>
      <c r="V127" s="14"/>
    </row>
    <row r="128" spans="21:22">
      <c r="U128" s="14"/>
      <c r="V128" s="14"/>
    </row>
    <row r="129" spans="21:22">
      <c r="U129" s="14"/>
      <c r="V129" s="14"/>
    </row>
    <row r="130" spans="21:22">
      <c r="U130" s="14"/>
      <c r="V130" s="14"/>
    </row>
    <row r="131" spans="21:22">
      <c r="U131" s="14"/>
      <c r="V131" s="14"/>
    </row>
    <row r="132" spans="21:22">
      <c r="U132" s="14"/>
      <c r="V132" s="14"/>
    </row>
    <row r="133" spans="21:22">
      <c r="U133" s="14"/>
      <c r="V133" s="14"/>
    </row>
    <row r="134" spans="21:22">
      <c r="U134" s="14"/>
      <c r="V134" s="14"/>
    </row>
    <row r="135" spans="21:22">
      <c r="U135" s="14"/>
      <c r="V135" s="14"/>
    </row>
    <row r="136" spans="21:22">
      <c r="U136" s="14"/>
      <c r="V136" s="14"/>
    </row>
    <row r="137" spans="21:22">
      <c r="U137" s="14"/>
      <c r="V137" s="14"/>
    </row>
    <row r="138" spans="21:22">
      <c r="U138" s="14"/>
      <c r="V138" s="14"/>
    </row>
    <row r="139" spans="21:22">
      <c r="U139" s="14"/>
      <c r="V139" s="14"/>
    </row>
    <row r="140" spans="21:22">
      <c r="U140" s="14"/>
      <c r="V140" s="14"/>
    </row>
    <row r="141" spans="21:22">
      <c r="U141" s="14"/>
      <c r="V141" s="14"/>
    </row>
    <row r="142" spans="21:22">
      <c r="U142" s="14"/>
      <c r="V142" s="14"/>
    </row>
    <row r="143" spans="21:22">
      <c r="U143" s="14"/>
      <c r="V143" s="14"/>
    </row>
    <row r="144" spans="21:22">
      <c r="U144" s="14"/>
      <c r="V144" s="14"/>
    </row>
    <row r="145" spans="21:22">
      <c r="U145" s="14"/>
      <c r="V145" s="14"/>
    </row>
    <row r="146" spans="21:22">
      <c r="U146" s="14"/>
      <c r="V146" s="14"/>
    </row>
    <row r="147" spans="21:22">
      <c r="U147" s="14"/>
      <c r="V147" s="14"/>
    </row>
    <row r="148" spans="21:22">
      <c r="U148" s="14"/>
      <c r="V148" s="14"/>
    </row>
    <row r="149" spans="21:22">
      <c r="U149" s="14"/>
      <c r="V149" s="14"/>
    </row>
    <row r="150" spans="21:22">
      <c r="U150" s="14"/>
      <c r="V150" s="14"/>
    </row>
    <row r="151" spans="21:22">
      <c r="U151" s="14"/>
      <c r="V151" s="14"/>
    </row>
    <row r="152" spans="21:22">
      <c r="U152" s="14"/>
      <c r="V152" s="14"/>
    </row>
    <row r="153" spans="21:22">
      <c r="U153" s="14"/>
      <c r="V153" s="14"/>
    </row>
    <row r="154" spans="21:22">
      <c r="U154" s="14"/>
      <c r="V154" s="14"/>
    </row>
    <row r="155" spans="21:22">
      <c r="U155" s="14"/>
      <c r="V155" s="14"/>
    </row>
    <row r="156" spans="21:22">
      <c r="U156" s="14"/>
      <c r="V156" s="14"/>
    </row>
    <row r="157" spans="21:22">
      <c r="U157" s="14"/>
      <c r="V157" s="14"/>
    </row>
    <row r="158" spans="21:22">
      <c r="U158" s="14"/>
      <c r="V158" s="14"/>
    </row>
    <row r="159" spans="21:22">
      <c r="U159" s="14"/>
      <c r="V159" s="14"/>
    </row>
    <row r="160" spans="21:22">
      <c r="U160" s="14"/>
      <c r="V160" s="14"/>
    </row>
    <row r="161" spans="21:22">
      <c r="U161" s="14"/>
      <c r="V161" s="14"/>
    </row>
    <row r="162" spans="21:22">
      <c r="U162" s="14"/>
      <c r="V162" s="14"/>
    </row>
    <row r="163" spans="21:22">
      <c r="U163" s="14"/>
      <c r="V163" s="14"/>
    </row>
    <row r="164" spans="21:22">
      <c r="U164" s="14"/>
      <c r="V164" s="14"/>
    </row>
    <row r="165" spans="21:22">
      <c r="U165" s="14"/>
      <c r="V165" s="14"/>
    </row>
    <row r="166" spans="21:22">
      <c r="U166" s="14"/>
      <c r="V166" s="14"/>
    </row>
    <row r="167" spans="21:22">
      <c r="U167" s="14"/>
      <c r="V167" s="14"/>
    </row>
    <row r="168" spans="21:22">
      <c r="U168" s="14"/>
      <c r="V168" s="14"/>
    </row>
    <row r="169" spans="21:22">
      <c r="U169" s="14"/>
      <c r="V169" s="14"/>
    </row>
    <row r="170" spans="21:22">
      <c r="U170" s="14"/>
      <c r="V170" s="14"/>
    </row>
    <row r="171" spans="21:22">
      <c r="U171" s="14"/>
      <c r="V171" s="14"/>
    </row>
    <row r="172" spans="21:22">
      <c r="U172" s="14"/>
      <c r="V172" s="14"/>
    </row>
    <row r="173" spans="21:22">
      <c r="U173" s="14"/>
      <c r="V173" s="14"/>
    </row>
    <row r="174" spans="21:22">
      <c r="U174" s="14"/>
      <c r="V174" s="14"/>
    </row>
    <row r="175" spans="21:22">
      <c r="U175" s="14"/>
      <c r="V175" s="14"/>
    </row>
    <row r="176" spans="21:22">
      <c r="U176" s="14"/>
      <c r="V176" s="14"/>
    </row>
    <row r="177" spans="21:22">
      <c r="U177" s="14"/>
      <c r="V177" s="14"/>
    </row>
    <row r="178" spans="21:22">
      <c r="U178" s="14"/>
      <c r="V178" s="14"/>
    </row>
    <row r="179" spans="21:22">
      <c r="U179" s="14"/>
      <c r="V179" s="14"/>
    </row>
    <row r="180" spans="21:22">
      <c r="U180" s="14"/>
      <c r="V180" s="14"/>
    </row>
    <row r="181" spans="21:22">
      <c r="U181" s="14"/>
      <c r="V181" s="14"/>
    </row>
    <row r="182" spans="21:22">
      <c r="U182" s="14"/>
      <c r="V182" s="14"/>
    </row>
    <row r="183" spans="21:22">
      <c r="U183" s="14"/>
      <c r="V183" s="14"/>
    </row>
    <row r="184" spans="21:22">
      <c r="U184" s="14"/>
      <c r="V184" s="14"/>
    </row>
    <row r="185" spans="21:22">
      <c r="U185" s="14"/>
      <c r="V185" s="14"/>
    </row>
    <row r="186" spans="21:22">
      <c r="U186" s="14"/>
      <c r="V186" s="14"/>
    </row>
    <row r="187" spans="21:22">
      <c r="U187" s="14"/>
      <c r="V187" s="14"/>
    </row>
    <row r="188" spans="21:22">
      <c r="U188" s="14"/>
      <c r="V188" s="14"/>
    </row>
    <row r="189" spans="21:22">
      <c r="U189" s="14"/>
      <c r="V189" s="14"/>
    </row>
    <row r="190" spans="21:22">
      <c r="U190" s="14"/>
      <c r="V190" s="14"/>
    </row>
    <row r="191" spans="21:22">
      <c r="U191" s="14"/>
      <c r="V191" s="14"/>
    </row>
    <row r="192" spans="21:22">
      <c r="U192" s="14"/>
      <c r="V192" s="14"/>
    </row>
    <row r="193" spans="21:22">
      <c r="U193" s="14"/>
      <c r="V193" s="14"/>
    </row>
    <row r="194" spans="21:22">
      <c r="U194" s="14"/>
      <c r="V194" s="14"/>
    </row>
    <row r="195" spans="21:22">
      <c r="U195" s="14"/>
      <c r="V195" s="14"/>
    </row>
    <row r="196" spans="21:22">
      <c r="U196" s="14"/>
      <c r="V196" s="14"/>
    </row>
    <row r="197" spans="21:22">
      <c r="U197" s="14"/>
      <c r="V197" s="14"/>
    </row>
    <row r="198" spans="21:22">
      <c r="U198" s="14"/>
      <c r="V198" s="14"/>
    </row>
    <row r="199" spans="21:22">
      <c r="U199" s="14"/>
      <c r="V199" s="14"/>
    </row>
    <row r="200" spans="21:22">
      <c r="U200" s="14"/>
      <c r="V200" s="14"/>
    </row>
    <row r="201" spans="21:22">
      <c r="U201" s="14"/>
      <c r="V201" s="14"/>
    </row>
    <row r="202" spans="21:22">
      <c r="U202" s="14"/>
      <c r="V202" s="14"/>
    </row>
    <row r="203" spans="21:22">
      <c r="U203" s="14"/>
      <c r="V203" s="14"/>
    </row>
    <row r="204" spans="21:22">
      <c r="U204" s="14"/>
      <c r="V204" s="14"/>
    </row>
    <row r="205" spans="21:22">
      <c r="U205" s="14"/>
      <c r="V205" s="14"/>
    </row>
    <row r="206" spans="21:22">
      <c r="U206" s="14"/>
      <c r="V206" s="14"/>
    </row>
    <row r="207" spans="21:22">
      <c r="U207" s="14"/>
      <c r="V207" s="14"/>
    </row>
    <row r="208" spans="21:22">
      <c r="U208" s="14"/>
      <c r="V208" s="14"/>
    </row>
    <row r="209" spans="21:22">
      <c r="U209" s="14"/>
      <c r="V209" s="14"/>
    </row>
    <row r="210" spans="21:22">
      <c r="U210" s="14"/>
      <c r="V210" s="14"/>
    </row>
    <row r="211" spans="21:22">
      <c r="U211" s="14"/>
      <c r="V211" s="14"/>
    </row>
    <row r="212" spans="21:22">
      <c r="U212" s="14"/>
      <c r="V212" s="14"/>
    </row>
    <row r="213" spans="21:22">
      <c r="U213" s="14"/>
      <c r="V213" s="14"/>
    </row>
    <row r="214" spans="21:22">
      <c r="U214" s="14"/>
      <c r="V214" s="14"/>
    </row>
    <row r="215" spans="21:22">
      <c r="U215" s="14"/>
      <c r="V215" s="14"/>
    </row>
    <row r="216" spans="21:22">
      <c r="U216" s="14"/>
      <c r="V216" s="14"/>
    </row>
    <row r="217" spans="21:22">
      <c r="U217" s="14"/>
      <c r="V217" s="14"/>
    </row>
    <row r="218" spans="21:22">
      <c r="U218" s="14"/>
      <c r="V218" s="14"/>
    </row>
    <row r="219" spans="21:22">
      <c r="U219" s="14"/>
      <c r="V219" s="14"/>
    </row>
    <row r="220" spans="21:22">
      <c r="U220" s="14"/>
      <c r="V220" s="14"/>
    </row>
    <row r="221" spans="21:22">
      <c r="U221" s="14"/>
      <c r="V221" s="14"/>
    </row>
    <row r="222" spans="21:22">
      <c r="U222" s="14"/>
      <c r="V222" s="14"/>
    </row>
    <row r="223" spans="21:22">
      <c r="U223" s="14"/>
      <c r="V223" s="14"/>
    </row>
    <row r="224" spans="21:22">
      <c r="U224" s="14"/>
      <c r="V224" s="14"/>
    </row>
    <row r="225" spans="21:22">
      <c r="U225" s="14"/>
      <c r="V225" s="14"/>
    </row>
    <row r="226" spans="21:22">
      <c r="U226" s="14"/>
      <c r="V226" s="14"/>
    </row>
    <row r="227" spans="21:22">
      <c r="U227" s="14"/>
      <c r="V227" s="14"/>
    </row>
    <row r="228" spans="21:22">
      <c r="U228" s="14"/>
      <c r="V228" s="14"/>
    </row>
    <row r="229" spans="21:22">
      <c r="U229" s="14"/>
      <c r="V229" s="14"/>
    </row>
    <row r="230" spans="21:22">
      <c r="U230" s="14"/>
      <c r="V230" s="14"/>
    </row>
    <row r="231" spans="21:22">
      <c r="U231" s="14"/>
      <c r="V231" s="14"/>
    </row>
    <row r="232" spans="21:22">
      <c r="U232" s="14"/>
      <c r="V232" s="14"/>
    </row>
    <row r="233" spans="21:22">
      <c r="U233" s="14"/>
      <c r="V233" s="14"/>
    </row>
    <row r="234" spans="21:22">
      <c r="U234" s="14"/>
      <c r="V234" s="14"/>
    </row>
    <row r="235" spans="21:22">
      <c r="U235" s="14"/>
      <c r="V235" s="14"/>
    </row>
    <row r="236" spans="21:22">
      <c r="U236" s="14"/>
      <c r="V236" s="14"/>
    </row>
    <row r="237" spans="21:22">
      <c r="U237" s="14"/>
      <c r="V237" s="14"/>
    </row>
    <row r="238" spans="21:22">
      <c r="U238" s="14"/>
      <c r="V238" s="14"/>
    </row>
    <row r="239" spans="21:22">
      <c r="U239" s="14"/>
      <c r="V239" s="14"/>
    </row>
    <row r="240" spans="21:22">
      <c r="U240" s="14"/>
      <c r="V240" s="14"/>
    </row>
    <row r="241" spans="21:22">
      <c r="U241" s="14"/>
      <c r="V241" s="14"/>
    </row>
    <row r="242" spans="21:22">
      <c r="U242" s="14"/>
      <c r="V242" s="14"/>
    </row>
    <row r="243" spans="21:22">
      <c r="U243" s="14"/>
      <c r="V243" s="14"/>
    </row>
    <row r="244" spans="21:22">
      <c r="U244" s="14"/>
      <c r="V244" s="14"/>
    </row>
    <row r="245" spans="21:22">
      <c r="U245" s="14"/>
      <c r="V245" s="14"/>
    </row>
    <row r="246" spans="21:22">
      <c r="U246" s="14"/>
      <c r="V246" s="14"/>
    </row>
    <row r="247" spans="21:22">
      <c r="U247" s="14"/>
      <c r="V247" s="14"/>
    </row>
    <row r="248" spans="21:22">
      <c r="U248" s="14"/>
      <c r="V248" s="14"/>
    </row>
    <row r="249" spans="21:22">
      <c r="U249" s="14"/>
      <c r="V249" s="14"/>
    </row>
    <row r="250" spans="21:22">
      <c r="U250" s="14"/>
      <c r="V250" s="14"/>
    </row>
    <row r="251" spans="21:22">
      <c r="U251" s="14"/>
      <c r="V251" s="14"/>
    </row>
    <row r="252" spans="21:22">
      <c r="U252" s="14"/>
      <c r="V252" s="14"/>
    </row>
    <row r="253" spans="21:22">
      <c r="U253" s="14"/>
      <c r="V253" s="14"/>
    </row>
    <row r="254" spans="21:22">
      <c r="U254" s="14"/>
      <c r="V254" s="14"/>
    </row>
    <row r="255" spans="21:22">
      <c r="U255" s="14"/>
      <c r="V255" s="14"/>
    </row>
    <row r="256" spans="21:22">
      <c r="U256" s="14"/>
      <c r="V256" s="14"/>
    </row>
    <row r="257" spans="21:22">
      <c r="U257" s="14"/>
      <c r="V257" s="14"/>
    </row>
    <row r="258" spans="21:22">
      <c r="U258" s="14"/>
      <c r="V258" s="14"/>
    </row>
    <row r="259" spans="21:22">
      <c r="U259" s="14"/>
      <c r="V259" s="14"/>
    </row>
    <row r="260" spans="21:22">
      <c r="U260" s="14"/>
      <c r="V260" s="14"/>
    </row>
    <row r="261" spans="21:22">
      <c r="U261" s="14"/>
      <c r="V261" s="14"/>
    </row>
    <row r="262" spans="21:22">
      <c r="U262" s="14"/>
      <c r="V262" s="14"/>
    </row>
    <row r="263" spans="21:22">
      <c r="U263" s="14"/>
      <c r="V263" s="14"/>
    </row>
    <row r="264" spans="21:22">
      <c r="U264" s="14"/>
      <c r="V264" s="14"/>
    </row>
    <row r="265" spans="21:22">
      <c r="U265" s="14"/>
      <c r="V265" s="14"/>
    </row>
    <row r="266" spans="21:22">
      <c r="U266" s="14"/>
      <c r="V266" s="14"/>
    </row>
    <row r="267" spans="21:22">
      <c r="U267" s="14"/>
      <c r="V267" s="14"/>
    </row>
    <row r="268" spans="21:22">
      <c r="U268" s="14"/>
      <c r="V268" s="14"/>
    </row>
    <row r="269" spans="21:22">
      <c r="U269" s="14"/>
      <c r="V269" s="14"/>
    </row>
    <row r="270" spans="21:22">
      <c r="U270" s="14"/>
      <c r="V270" s="14"/>
    </row>
    <row r="271" spans="21:22">
      <c r="U271" s="14"/>
      <c r="V271" s="14"/>
    </row>
    <row r="272" spans="21:22">
      <c r="U272" s="14"/>
      <c r="V272" s="14"/>
    </row>
    <row r="273" spans="21:22">
      <c r="U273" s="14"/>
      <c r="V273" s="14"/>
    </row>
    <row r="274" spans="21:22">
      <c r="U274" s="14"/>
      <c r="V274" s="14"/>
    </row>
    <row r="275" spans="21:22">
      <c r="U275" s="14"/>
      <c r="V275" s="14"/>
    </row>
    <row r="276" spans="21:22">
      <c r="U276" s="14"/>
      <c r="V276" s="14"/>
    </row>
    <row r="277" spans="21:22">
      <c r="U277" s="14"/>
      <c r="V277" s="14"/>
    </row>
    <row r="278" spans="21:22">
      <c r="U278" s="14"/>
      <c r="V278" s="14"/>
    </row>
    <row r="279" spans="21:22">
      <c r="U279" s="14"/>
      <c r="V279" s="14"/>
    </row>
    <row r="280" spans="21:22">
      <c r="U280" s="14"/>
      <c r="V280" s="14"/>
    </row>
    <row r="281" spans="21:22">
      <c r="U281" s="14"/>
      <c r="V281" s="14"/>
    </row>
    <row r="282" spans="21:22">
      <c r="U282" s="14"/>
      <c r="V282" s="14"/>
    </row>
    <row r="283" spans="21:22">
      <c r="U283" s="14"/>
      <c r="V283" s="14"/>
    </row>
    <row r="284" spans="21:22">
      <c r="U284" s="14"/>
      <c r="V284" s="14"/>
    </row>
    <row r="285" spans="21:22">
      <c r="U285" s="14"/>
      <c r="V285" s="14"/>
    </row>
    <row r="286" spans="21:22">
      <c r="U286" s="14"/>
      <c r="V286" s="14"/>
    </row>
    <row r="287" spans="21:22">
      <c r="U287" s="14"/>
      <c r="V287" s="14"/>
    </row>
    <row r="288" spans="21:22">
      <c r="U288" s="14"/>
      <c r="V288" s="14"/>
    </row>
    <row r="289" spans="21:22">
      <c r="U289" s="14"/>
      <c r="V289" s="14"/>
    </row>
    <row r="290" spans="21:22">
      <c r="U290" s="14"/>
      <c r="V290" s="14"/>
    </row>
    <row r="291" spans="21:22">
      <c r="U291" s="14"/>
      <c r="V291" s="14"/>
    </row>
    <row r="292" spans="21:22">
      <c r="U292" s="14"/>
      <c r="V292" s="14"/>
    </row>
    <row r="293" spans="21:22">
      <c r="U293" s="14"/>
      <c r="V293" s="14"/>
    </row>
    <row r="294" spans="21:22">
      <c r="U294" s="14"/>
      <c r="V294" s="14"/>
    </row>
    <row r="295" spans="21:22">
      <c r="U295" s="14"/>
      <c r="V295" s="14"/>
    </row>
    <row r="296" spans="21:22">
      <c r="U296" s="14"/>
      <c r="V296" s="14"/>
    </row>
    <row r="297" spans="21:22">
      <c r="U297" s="14"/>
      <c r="V297" s="14"/>
    </row>
    <row r="298" spans="21:22">
      <c r="U298" s="14"/>
      <c r="V298" s="14"/>
    </row>
    <row r="299" spans="21:22">
      <c r="U299" s="14"/>
      <c r="V299" s="14"/>
    </row>
    <row r="300" spans="21:22">
      <c r="U300" s="14"/>
      <c r="V300" s="14"/>
    </row>
    <row r="301" spans="21:22">
      <c r="U301" s="14"/>
      <c r="V301" s="14"/>
    </row>
    <row r="302" spans="21:22">
      <c r="U302" s="14"/>
      <c r="V302" s="14"/>
    </row>
    <row r="303" spans="21:22">
      <c r="U303" s="14"/>
      <c r="V303" s="14"/>
    </row>
    <row r="304" spans="21:22">
      <c r="U304" s="14"/>
      <c r="V304" s="14"/>
    </row>
    <row r="305" spans="21:22">
      <c r="U305" s="14"/>
      <c r="V305" s="14"/>
    </row>
    <row r="306" spans="21:22">
      <c r="U306" s="14"/>
      <c r="V306" s="14"/>
    </row>
    <row r="307" spans="21:22">
      <c r="U307" s="14"/>
      <c r="V307" s="14"/>
    </row>
    <row r="308" spans="21:22">
      <c r="U308" s="14"/>
      <c r="V308" s="14"/>
    </row>
    <row r="309" spans="21:22">
      <c r="U309" s="14"/>
      <c r="V309" s="14"/>
    </row>
    <row r="310" spans="21:22">
      <c r="U310" s="14"/>
      <c r="V310" s="14"/>
    </row>
    <row r="311" spans="21:22">
      <c r="U311" s="14"/>
      <c r="V311" s="14"/>
    </row>
    <row r="312" spans="21:22">
      <c r="U312" s="14"/>
      <c r="V312" s="14"/>
    </row>
    <row r="313" spans="21:22">
      <c r="U313" s="14"/>
      <c r="V313" s="14"/>
    </row>
    <row r="314" spans="21:22">
      <c r="U314" s="14"/>
      <c r="V314" s="14"/>
    </row>
    <row r="315" spans="21:22">
      <c r="U315" s="14"/>
      <c r="V315" s="14"/>
    </row>
    <row r="316" spans="21:22">
      <c r="U316" s="14"/>
      <c r="V316" s="14"/>
    </row>
    <row r="317" spans="21:22">
      <c r="U317" s="14"/>
      <c r="V317" s="14"/>
    </row>
    <row r="318" spans="21:22">
      <c r="U318" s="14"/>
      <c r="V318" s="14"/>
    </row>
    <row r="319" spans="21:22">
      <c r="U319" s="14"/>
      <c r="V319" s="14"/>
    </row>
    <row r="320" spans="21:22">
      <c r="U320" s="14"/>
      <c r="V320" s="14"/>
    </row>
    <row r="321" spans="21:22">
      <c r="U321" s="14"/>
      <c r="V321" s="14"/>
    </row>
    <row r="322" spans="21:22">
      <c r="U322" s="14"/>
      <c r="V322" s="14"/>
    </row>
    <row r="323" spans="21:22">
      <c r="U323" s="14"/>
      <c r="V323" s="14"/>
    </row>
    <row r="324" spans="21:22">
      <c r="U324" s="14"/>
      <c r="V324" s="14"/>
    </row>
    <row r="325" spans="21:22">
      <c r="U325" s="14"/>
      <c r="V325" s="14"/>
    </row>
    <row r="326" spans="21:22">
      <c r="U326" s="14"/>
      <c r="V326" s="14"/>
    </row>
    <row r="327" spans="21:22">
      <c r="U327" s="14"/>
      <c r="V327" s="14"/>
    </row>
    <row r="328" spans="21:22">
      <c r="U328" s="14"/>
      <c r="V328" s="14"/>
    </row>
    <row r="329" spans="21:22">
      <c r="U329" s="14"/>
      <c r="V329" s="14"/>
    </row>
    <row r="330" spans="21:22">
      <c r="U330" s="14"/>
      <c r="V330" s="14"/>
    </row>
    <row r="331" spans="21:22">
      <c r="U331" s="14"/>
      <c r="V331" s="14"/>
    </row>
    <row r="332" spans="21:22">
      <c r="U332" s="14"/>
      <c r="V332" s="14"/>
    </row>
    <row r="333" spans="21:22">
      <c r="U333" s="14"/>
      <c r="V333" s="14"/>
    </row>
    <row r="334" spans="21:22">
      <c r="U334" s="14"/>
      <c r="V334" s="14"/>
    </row>
    <row r="335" spans="21:22">
      <c r="U335" s="14"/>
      <c r="V335" s="14"/>
    </row>
    <row r="336" spans="21:22">
      <c r="U336" s="14"/>
      <c r="V336" s="14"/>
    </row>
    <row r="337" spans="21:22">
      <c r="U337" s="14"/>
      <c r="V337" s="14"/>
    </row>
    <row r="338" spans="21:22">
      <c r="U338" s="14"/>
      <c r="V338" s="14"/>
    </row>
    <row r="339" spans="21:22">
      <c r="U339" s="14"/>
      <c r="V339" s="14"/>
    </row>
    <row r="340" spans="21:22">
      <c r="U340" s="14"/>
      <c r="V340" s="14"/>
    </row>
    <row r="341" spans="21:22">
      <c r="U341" s="14"/>
      <c r="V341" s="14"/>
    </row>
    <row r="342" spans="21:22">
      <c r="U342" s="14"/>
      <c r="V342" s="14"/>
    </row>
    <row r="343" spans="21:22">
      <c r="U343" s="14"/>
      <c r="V343" s="14"/>
    </row>
    <row r="344" spans="21:22">
      <c r="U344" s="14"/>
      <c r="V344" s="14"/>
    </row>
    <row r="345" spans="21:22">
      <c r="U345" s="14"/>
      <c r="V345" s="14"/>
    </row>
    <row r="346" spans="21:22">
      <c r="U346" s="14"/>
      <c r="V346" s="14"/>
    </row>
    <row r="347" spans="21:22">
      <c r="U347" s="14"/>
      <c r="V347" s="14"/>
    </row>
    <row r="348" spans="21:22">
      <c r="U348" s="14"/>
      <c r="V348" s="14"/>
    </row>
    <row r="349" spans="21:22">
      <c r="U349" s="14"/>
      <c r="V349" s="14"/>
    </row>
    <row r="350" spans="21:22">
      <c r="U350" s="14"/>
      <c r="V350" s="14"/>
    </row>
    <row r="351" spans="21:22">
      <c r="U351" s="14"/>
      <c r="V351" s="14"/>
    </row>
    <row r="352" spans="21:22">
      <c r="U352" s="14"/>
      <c r="V352" s="14"/>
    </row>
    <row r="353" spans="21:22">
      <c r="U353" s="14"/>
      <c r="V353" s="14"/>
    </row>
    <row r="354" spans="21:22">
      <c r="U354" s="14"/>
      <c r="V354" s="14"/>
    </row>
    <row r="355" spans="21:22">
      <c r="U355" s="14"/>
      <c r="V355" s="14"/>
    </row>
    <row r="356" spans="21:22">
      <c r="U356" s="14"/>
      <c r="V356" s="14"/>
    </row>
    <row r="357" spans="21:22">
      <c r="U357" s="14"/>
      <c r="V357" s="14"/>
    </row>
    <row r="358" spans="21:22">
      <c r="U358" s="14"/>
      <c r="V358" s="14"/>
    </row>
    <row r="359" spans="21:22">
      <c r="U359" s="14"/>
      <c r="V359" s="14"/>
    </row>
    <row r="360" spans="21:22">
      <c r="U360" s="14"/>
      <c r="V360" s="14"/>
    </row>
    <row r="361" spans="21:22">
      <c r="U361" s="14"/>
      <c r="V361" s="14"/>
    </row>
    <row r="362" spans="21:22">
      <c r="U362" s="14"/>
      <c r="V362" s="14"/>
    </row>
    <row r="363" spans="21:22">
      <c r="U363" s="14"/>
      <c r="V363" s="14"/>
    </row>
    <row r="364" spans="21:22">
      <c r="U364" s="14"/>
      <c r="V364" s="14"/>
    </row>
    <row r="365" spans="21:22">
      <c r="U365" s="14"/>
      <c r="V365" s="14"/>
    </row>
    <row r="366" spans="21:22">
      <c r="U366" s="14"/>
      <c r="V366" s="14"/>
    </row>
    <row r="367" spans="21:22">
      <c r="U367" s="14"/>
      <c r="V367" s="14"/>
    </row>
    <row r="368" spans="21:22">
      <c r="U368" s="14"/>
      <c r="V368" s="14"/>
    </row>
    <row r="369" spans="21:22">
      <c r="U369" s="14"/>
      <c r="V369" s="14"/>
    </row>
    <row r="370" spans="21:22">
      <c r="U370" s="14"/>
      <c r="V370" s="14"/>
    </row>
    <row r="371" spans="21:22">
      <c r="U371" s="14"/>
      <c r="V371" s="14"/>
    </row>
    <row r="372" spans="21:22">
      <c r="U372" s="14"/>
      <c r="V372" s="14"/>
    </row>
    <row r="373" spans="21:22">
      <c r="U373" s="14"/>
      <c r="V373" s="14"/>
    </row>
    <row r="374" spans="21:22">
      <c r="U374" s="14"/>
      <c r="V374" s="14"/>
    </row>
    <row r="375" spans="21:22">
      <c r="U375" s="14"/>
      <c r="V375" s="14"/>
    </row>
    <row r="376" spans="21:22">
      <c r="U376" s="14"/>
      <c r="V376" s="14"/>
    </row>
    <row r="377" spans="21:22">
      <c r="U377" s="14"/>
      <c r="V377" s="14"/>
    </row>
    <row r="378" spans="21:22">
      <c r="U378" s="14"/>
      <c r="V378" s="14"/>
    </row>
    <row r="379" spans="21:22">
      <c r="U379" s="14"/>
      <c r="V379" s="14"/>
    </row>
    <row r="380" spans="21:22">
      <c r="U380" s="14"/>
      <c r="V380" s="14"/>
    </row>
    <row r="381" spans="21:22">
      <c r="U381" s="14"/>
      <c r="V381" s="14"/>
    </row>
    <row r="382" spans="21:22">
      <c r="U382" s="14"/>
      <c r="V382" s="14"/>
    </row>
    <row r="383" spans="21:22">
      <c r="U383" s="14"/>
      <c r="V383" s="14"/>
    </row>
    <row r="384" spans="21:22">
      <c r="U384" s="14"/>
      <c r="V384" s="14"/>
    </row>
    <row r="385" spans="21:22">
      <c r="U385" s="14"/>
      <c r="V385" s="14"/>
    </row>
    <row r="386" spans="21:22">
      <c r="U386" s="14"/>
      <c r="V386" s="14"/>
    </row>
    <row r="387" spans="21:22">
      <c r="U387" s="14"/>
      <c r="V387" s="14"/>
    </row>
    <row r="388" spans="21:22">
      <c r="U388" s="14"/>
      <c r="V388" s="14"/>
    </row>
    <row r="389" spans="21:22">
      <c r="U389" s="14"/>
      <c r="V389" s="14"/>
    </row>
    <row r="390" spans="21:22">
      <c r="U390" s="14"/>
      <c r="V390" s="14"/>
    </row>
    <row r="391" spans="21:22">
      <c r="U391" s="14"/>
      <c r="V391" s="14"/>
    </row>
    <row r="392" spans="21:22">
      <c r="U392" s="14"/>
      <c r="V392" s="14"/>
    </row>
    <row r="393" spans="21:22">
      <c r="U393" s="14"/>
      <c r="V393" s="14"/>
    </row>
    <row r="394" spans="21:22">
      <c r="U394" s="14"/>
      <c r="V394" s="14"/>
    </row>
    <row r="395" spans="21:22">
      <c r="U395" s="14"/>
      <c r="V395" s="14"/>
    </row>
    <row r="396" spans="21:22">
      <c r="U396" s="14"/>
      <c r="V396" s="14"/>
    </row>
    <row r="397" spans="21:22">
      <c r="U397" s="14"/>
      <c r="V397" s="14"/>
    </row>
    <row r="398" spans="21:22">
      <c r="U398" s="14"/>
      <c r="V398" s="14"/>
    </row>
    <row r="399" spans="21:22">
      <c r="U399" s="14"/>
      <c r="V399" s="14"/>
    </row>
    <row r="400" spans="21:22">
      <c r="U400" s="14"/>
      <c r="V400" s="14"/>
    </row>
    <row r="401" spans="21:22">
      <c r="U401" s="14"/>
      <c r="V401" s="14"/>
    </row>
    <row r="402" spans="21:22">
      <c r="U402" s="14"/>
      <c r="V402" s="14"/>
    </row>
    <row r="403" spans="21:22">
      <c r="U403" s="14"/>
      <c r="V403" s="14"/>
    </row>
    <row r="404" spans="21:22">
      <c r="U404" s="14"/>
      <c r="V404" s="14"/>
    </row>
    <row r="405" spans="21:22">
      <c r="U405" s="14"/>
      <c r="V405" s="14"/>
    </row>
    <row r="406" spans="21:22">
      <c r="U406" s="14"/>
      <c r="V406" s="14"/>
    </row>
    <row r="407" spans="21:22">
      <c r="U407" s="14"/>
      <c r="V407" s="14"/>
    </row>
    <row r="408" spans="21:22">
      <c r="U408" s="14"/>
      <c r="V408" s="14"/>
    </row>
    <row r="409" spans="21:22">
      <c r="U409" s="14"/>
      <c r="V409" s="14"/>
    </row>
    <row r="410" spans="21:22">
      <c r="U410" s="14"/>
      <c r="V410" s="14"/>
    </row>
    <row r="411" spans="21:22">
      <c r="U411" s="14"/>
      <c r="V411" s="14"/>
    </row>
    <row r="412" spans="21:22">
      <c r="U412" s="14"/>
      <c r="V412" s="14"/>
    </row>
    <row r="413" spans="21:22">
      <c r="U413" s="14"/>
      <c r="V413" s="14"/>
    </row>
    <row r="414" spans="21:22">
      <c r="U414" s="14"/>
      <c r="V414" s="14"/>
    </row>
    <row r="415" spans="21:22">
      <c r="U415" s="14"/>
      <c r="V415" s="14"/>
    </row>
    <row r="416" spans="21:22">
      <c r="U416" s="14"/>
      <c r="V416" s="14"/>
    </row>
    <row r="417" spans="21:22">
      <c r="U417" s="14"/>
      <c r="V417" s="14"/>
    </row>
    <row r="418" spans="21:22">
      <c r="U418" s="14"/>
      <c r="V418" s="14"/>
    </row>
    <row r="419" spans="21:22">
      <c r="U419" s="14"/>
      <c r="V419" s="14"/>
    </row>
    <row r="420" spans="21:22">
      <c r="U420" s="14"/>
      <c r="V420" s="14"/>
    </row>
    <row r="421" spans="21:22">
      <c r="U421" s="14"/>
      <c r="V421" s="14"/>
    </row>
    <row r="422" spans="21:22">
      <c r="U422" s="14"/>
      <c r="V422" s="14"/>
    </row>
    <row r="423" spans="21:22">
      <c r="U423" s="14"/>
      <c r="V423" s="14"/>
    </row>
    <row r="424" spans="21:22">
      <c r="U424" s="14"/>
      <c r="V424" s="14"/>
    </row>
    <row r="425" spans="21:22">
      <c r="U425" s="14"/>
      <c r="V425" s="14"/>
    </row>
    <row r="426" spans="21:22">
      <c r="U426" s="14"/>
      <c r="V426" s="14"/>
    </row>
    <row r="427" spans="21:22">
      <c r="U427" s="14"/>
      <c r="V427" s="14"/>
    </row>
    <row r="428" spans="21:22">
      <c r="U428" s="14"/>
      <c r="V428" s="14"/>
    </row>
    <row r="429" spans="21:22">
      <c r="U429" s="14"/>
      <c r="V429" s="14"/>
    </row>
    <row r="430" spans="21:22">
      <c r="U430" s="14"/>
      <c r="V430" s="14"/>
    </row>
    <row r="431" spans="21:22">
      <c r="U431" s="14"/>
      <c r="V431" s="14"/>
    </row>
    <row r="432" spans="21:22">
      <c r="U432" s="14"/>
      <c r="V432" s="14"/>
    </row>
    <row r="433" spans="21:22">
      <c r="U433" s="14"/>
      <c r="V433" s="14"/>
    </row>
    <row r="434" spans="21:22">
      <c r="U434" s="14"/>
      <c r="V434" s="14"/>
    </row>
    <row r="435" spans="21:22">
      <c r="U435" s="14"/>
      <c r="V435" s="14"/>
    </row>
    <row r="436" spans="21:22">
      <c r="U436" s="14"/>
      <c r="V436" s="14"/>
    </row>
    <row r="437" spans="21:22">
      <c r="U437" s="14"/>
      <c r="V437" s="14"/>
    </row>
    <row r="438" spans="21:22">
      <c r="U438" s="14"/>
      <c r="V438" s="14"/>
    </row>
    <row r="439" spans="21:22">
      <c r="U439" s="14"/>
      <c r="V439" s="14"/>
    </row>
    <row r="440" spans="21:22">
      <c r="U440" s="14"/>
      <c r="V440" s="14"/>
    </row>
    <row r="441" spans="21:22">
      <c r="U441" s="14"/>
      <c r="V441" s="14"/>
    </row>
    <row r="442" spans="21:22">
      <c r="U442" s="14"/>
      <c r="V442" s="14"/>
    </row>
    <row r="443" spans="21:22">
      <c r="U443" s="14"/>
      <c r="V443" s="14"/>
    </row>
    <row r="444" spans="21:22">
      <c r="U444" s="14"/>
      <c r="V444" s="14"/>
    </row>
    <row r="445" spans="21:22">
      <c r="U445" s="14"/>
      <c r="V445" s="14"/>
    </row>
    <row r="446" spans="21:22">
      <c r="U446" s="14"/>
      <c r="V446" s="14"/>
    </row>
    <row r="447" spans="21:22">
      <c r="U447" s="14"/>
      <c r="V447" s="14"/>
    </row>
    <row r="448" spans="21:22">
      <c r="U448" s="14"/>
      <c r="V448" s="14"/>
    </row>
    <row r="449" spans="21:22">
      <c r="U449" s="14"/>
      <c r="V449" s="14"/>
    </row>
    <row r="450" spans="21:22">
      <c r="U450" s="14"/>
      <c r="V450" s="14"/>
    </row>
    <row r="451" spans="21:22">
      <c r="U451" s="14"/>
      <c r="V451" s="14"/>
    </row>
    <row r="452" spans="21:22">
      <c r="U452" s="14"/>
      <c r="V452" s="14"/>
    </row>
    <row r="453" spans="21:22">
      <c r="U453" s="14"/>
      <c r="V453" s="14"/>
    </row>
    <row r="454" spans="21:22">
      <c r="U454" s="14"/>
      <c r="V454" s="14"/>
    </row>
    <row r="455" spans="21:22">
      <c r="U455" s="14"/>
      <c r="V455" s="14"/>
    </row>
    <row r="456" spans="21:22">
      <c r="U456" s="14"/>
      <c r="V456" s="14"/>
    </row>
    <row r="457" spans="21:22">
      <c r="U457" s="14"/>
      <c r="V457" s="14"/>
    </row>
    <row r="458" spans="21:22">
      <c r="U458" s="14"/>
      <c r="V458" s="14"/>
    </row>
    <row r="459" spans="21:22">
      <c r="U459" s="14"/>
      <c r="V459" s="14"/>
    </row>
    <row r="460" spans="21:22">
      <c r="U460" s="14"/>
      <c r="V460" s="14"/>
    </row>
    <row r="461" spans="21:22">
      <c r="U461" s="14"/>
      <c r="V461" s="14"/>
    </row>
    <row r="462" spans="21:22">
      <c r="U462" s="14"/>
      <c r="V462" s="14"/>
    </row>
    <row r="463" spans="21:22">
      <c r="U463" s="14"/>
      <c r="V463" s="14"/>
    </row>
    <row r="464" spans="21:22">
      <c r="U464" s="14"/>
      <c r="V464" s="14"/>
    </row>
    <row r="465" spans="21:22">
      <c r="U465" s="14"/>
      <c r="V465" s="14"/>
    </row>
    <row r="466" spans="21:22">
      <c r="U466" s="14"/>
      <c r="V466" s="14"/>
    </row>
    <row r="467" spans="21:22">
      <c r="U467" s="14"/>
      <c r="V467" s="14"/>
    </row>
    <row r="468" spans="21:22">
      <c r="U468" s="14"/>
      <c r="V468" s="14"/>
    </row>
    <row r="469" spans="21:22">
      <c r="U469" s="14"/>
      <c r="V469" s="14"/>
    </row>
    <row r="470" spans="21:22">
      <c r="U470" s="14"/>
      <c r="V470" s="14"/>
    </row>
    <row r="471" spans="21:22">
      <c r="U471" s="14"/>
      <c r="V471" s="14"/>
    </row>
    <row r="472" spans="21:22">
      <c r="U472" s="14"/>
      <c r="V472" s="14"/>
    </row>
    <row r="473" spans="21:22">
      <c r="U473" s="14"/>
      <c r="V473" s="14"/>
    </row>
    <row r="474" spans="21:22">
      <c r="U474" s="14"/>
      <c r="V474" s="14"/>
    </row>
    <row r="475" spans="21:22">
      <c r="U475" s="14"/>
      <c r="V475" s="14"/>
    </row>
    <row r="476" spans="21:22">
      <c r="U476" s="14"/>
      <c r="V476" s="14"/>
    </row>
    <row r="477" spans="21:22">
      <c r="U477" s="14"/>
      <c r="V477" s="14"/>
    </row>
    <row r="478" spans="21:22">
      <c r="U478" s="14"/>
      <c r="V478" s="14"/>
    </row>
    <row r="479" spans="21:22">
      <c r="U479" s="14"/>
      <c r="V479" s="14"/>
    </row>
    <row r="480" spans="21:22">
      <c r="U480" s="14"/>
      <c r="V480" s="14"/>
    </row>
    <row r="481" spans="21:22">
      <c r="U481" s="14"/>
      <c r="V481" s="14"/>
    </row>
    <row r="482" spans="21:22">
      <c r="U482" s="14"/>
      <c r="V482" s="14"/>
    </row>
    <row r="483" spans="21:22">
      <c r="U483" s="14"/>
      <c r="V483" s="14"/>
    </row>
    <row r="484" spans="21:22">
      <c r="U484" s="14"/>
      <c r="V484" s="14"/>
    </row>
    <row r="485" spans="21:22">
      <c r="U485" s="14"/>
      <c r="V485" s="14"/>
    </row>
    <row r="486" spans="21:22">
      <c r="U486" s="14"/>
      <c r="V486" s="14"/>
    </row>
    <row r="487" spans="21:22">
      <c r="U487" s="14"/>
      <c r="V487" s="14"/>
    </row>
    <row r="488" spans="21:22">
      <c r="U488" s="14"/>
      <c r="V488" s="14"/>
    </row>
    <row r="489" spans="21:22">
      <c r="U489" s="14"/>
      <c r="V489" s="14"/>
    </row>
    <row r="490" spans="21:22">
      <c r="U490" s="14"/>
      <c r="V490" s="14"/>
    </row>
    <row r="491" spans="21:22">
      <c r="U491" s="14"/>
      <c r="V491" s="14"/>
    </row>
    <row r="492" spans="21:22">
      <c r="U492" s="14"/>
      <c r="V492" s="14"/>
    </row>
    <row r="493" spans="21:22">
      <c r="U493" s="14"/>
      <c r="V493" s="14"/>
    </row>
    <row r="494" spans="21:22">
      <c r="U494" s="14"/>
      <c r="V494" s="14"/>
    </row>
    <row r="495" spans="21:22">
      <c r="U495" s="14"/>
      <c r="V495" s="14"/>
    </row>
    <row r="496" spans="21:22">
      <c r="U496" s="14"/>
      <c r="V496" s="14"/>
    </row>
    <row r="497" spans="21:22">
      <c r="U497" s="14"/>
      <c r="V497" s="14"/>
    </row>
    <row r="498" spans="21:22">
      <c r="U498" s="14"/>
      <c r="V498" s="14"/>
    </row>
    <row r="499" spans="21:22">
      <c r="U499" s="14"/>
      <c r="V499" s="14"/>
    </row>
    <row r="500" spans="21:22">
      <c r="U500" s="14"/>
      <c r="V500" s="14"/>
    </row>
    <row r="501" spans="21:22">
      <c r="U501" s="14"/>
      <c r="V501" s="14"/>
    </row>
    <row r="502" spans="21:22">
      <c r="U502" s="14"/>
      <c r="V502" s="14"/>
    </row>
    <row r="503" spans="21:22">
      <c r="U503" s="14"/>
      <c r="V503" s="14"/>
    </row>
    <row r="504" spans="21:22">
      <c r="U504" s="14"/>
      <c r="V504" s="14"/>
    </row>
    <row r="505" spans="21:22">
      <c r="U505" s="14"/>
      <c r="V505" s="14"/>
    </row>
    <row r="506" spans="21:22">
      <c r="U506" s="14"/>
      <c r="V506" s="14"/>
    </row>
    <row r="507" spans="21:22">
      <c r="U507" s="14"/>
      <c r="V507" s="14"/>
    </row>
    <row r="508" spans="21:22">
      <c r="U508" s="14"/>
      <c r="V508" s="14"/>
    </row>
    <row r="509" spans="21:22">
      <c r="U509" s="14"/>
      <c r="V509" s="14"/>
    </row>
    <row r="510" spans="21:22">
      <c r="U510" s="14"/>
      <c r="V510" s="14"/>
    </row>
    <row r="511" spans="21:22">
      <c r="U511" s="14"/>
      <c r="V511" s="14"/>
    </row>
    <row r="512" spans="21:22">
      <c r="U512" s="14"/>
      <c r="V512" s="14"/>
    </row>
    <row r="513" spans="21:22">
      <c r="U513" s="14"/>
      <c r="V513" s="14"/>
    </row>
    <row r="514" spans="21:22">
      <c r="U514" s="14"/>
      <c r="V514" s="14"/>
    </row>
    <row r="515" spans="21:22">
      <c r="U515" s="14"/>
      <c r="V515" s="14"/>
    </row>
  </sheetData>
  <mergeCells count="4">
    <mergeCell ref="K13:M13"/>
    <mergeCell ref="P13:R13"/>
    <mergeCell ref="U13:V13"/>
    <mergeCell ref="B2:G2"/>
  </mergeCells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ced1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</dc:creator>
  <cp:lastModifiedBy>Cédric</cp:lastModifiedBy>
  <dcterms:created xsi:type="dcterms:W3CDTF">2011-11-24T09:34:34Z</dcterms:created>
  <dcterms:modified xsi:type="dcterms:W3CDTF">2017-11-24T13:37:15Z</dcterms:modified>
</cp:coreProperties>
</file>